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ouncils Listing/"/>
    </mc:Choice>
  </mc:AlternateContent>
  <xr:revisionPtr revIDLastSave="48" documentId="8_{0EC30703-FEE0-4336-91BB-F74FB693CBA3}" xr6:coauthVersionLast="47" xr6:coauthVersionMax="47" xr10:uidLastSave="{AE416BEA-A9EA-4623-9B5E-786DFE4D18A6}"/>
  <bookViews>
    <workbookView xWindow="-120" yWindow="-120" windowWidth="29040" windowHeight="15720" xr2:uid="{C82B902E-0D87-4C33-9030-BD3FACDDC6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6" i="1" l="1"/>
  <c r="O199" i="1"/>
  <c r="O58" i="1"/>
  <c r="O139" i="1"/>
  <c r="O186" i="1"/>
  <c r="O132" i="1"/>
  <c r="O143" i="1"/>
  <c r="O236" i="1"/>
  <c r="O256" i="1"/>
  <c r="O81" i="1"/>
  <c r="O40" i="1"/>
  <c r="O98" i="1"/>
  <c r="O205" i="1"/>
  <c r="O254" i="1"/>
  <c r="O138" i="1"/>
  <c r="O269" i="1"/>
  <c r="O217" i="1"/>
  <c r="O250" i="1"/>
  <c r="O201" i="1"/>
  <c r="O76" i="1"/>
  <c r="O167" i="1"/>
  <c r="O175" i="1"/>
  <c r="O18" i="1"/>
  <c r="O88" i="1"/>
  <c r="O115" i="1"/>
  <c r="O26" i="1"/>
  <c r="O229" i="1"/>
  <c r="O145" i="1"/>
  <c r="O33" i="1"/>
  <c r="O157" i="1"/>
  <c r="O155" i="1"/>
  <c r="O108" i="1"/>
  <c r="O102" i="1"/>
  <c r="O140" i="1"/>
  <c r="O141" i="1"/>
  <c r="O57" i="1"/>
  <c r="O62" i="1"/>
  <c r="O216" i="1"/>
  <c r="O271" i="1"/>
  <c r="O239" i="1"/>
  <c r="O273" i="1"/>
  <c r="O277" i="1"/>
  <c r="O114" i="1"/>
  <c r="O89" i="1"/>
  <c r="O154" i="1"/>
  <c r="O103" i="1"/>
  <c r="O168" i="1"/>
  <c r="O39" i="1"/>
  <c r="O266" i="1"/>
  <c r="O158" i="1"/>
  <c r="O267" i="1"/>
  <c r="O37" i="1"/>
  <c r="O107" i="1"/>
  <c r="O17" i="1"/>
  <c r="O47" i="1"/>
  <c r="O64" i="1"/>
  <c r="O224" i="1"/>
  <c r="O65" i="1"/>
  <c r="O193" i="1"/>
  <c r="O160" i="1"/>
  <c r="O169" i="1"/>
  <c r="O5" i="1"/>
  <c r="O72" i="1"/>
  <c r="O79" i="1"/>
  <c r="O196" i="1"/>
  <c r="O207" i="1"/>
  <c r="O11" i="1"/>
  <c r="O32" i="1"/>
  <c r="O219" i="1"/>
  <c r="O121" i="1"/>
  <c r="O19" i="1"/>
  <c r="O184" i="1"/>
  <c r="O10" i="1"/>
  <c r="O241" i="1"/>
  <c r="O261" i="1"/>
  <c r="O74" i="1"/>
  <c r="O126" i="1"/>
  <c r="O152" i="1"/>
  <c r="O82" i="1"/>
  <c r="O191" i="1"/>
  <c r="O77" i="1"/>
  <c r="O131" i="1"/>
  <c r="O125" i="1"/>
  <c r="O248" i="1"/>
  <c r="O162" i="1"/>
  <c r="O203" i="1"/>
  <c r="O253" i="1"/>
  <c r="O105" i="1"/>
  <c r="O109" i="1"/>
  <c r="O120" i="1"/>
  <c r="O234" i="1"/>
  <c r="O7" i="1"/>
  <c r="O223" i="1"/>
  <c r="O227" i="1"/>
  <c r="O30" i="1"/>
  <c r="O86" i="1"/>
  <c r="O180" i="1"/>
  <c r="O70" i="1"/>
  <c r="O27" i="1"/>
  <c r="O240" i="1"/>
  <c r="O80" i="1"/>
  <c r="O173" i="1"/>
  <c r="O85" i="1"/>
  <c r="O274" i="1"/>
  <c r="O147" i="1"/>
  <c r="O272" i="1"/>
  <c r="O117" i="1"/>
  <c r="O20" i="1"/>
  <c r="O106" i="1"/>
  <c r="O35" i="1"/>
  <c r="O258" i="1"/>
  <c r="O94" i="1"/>
  <c r="O252" i="1"/>
  <c r="O159" i="1"/>
  <c r="O176" i="1"/>
  <c r="O67" i="1"/>
  <c r="O170" i="1"/>
  <c r="O202" i="1"/>
  <c r="O38" i="1"/>
  <c r="O71" i="1"/>
  <c r="O124" i="1"/>
  <c r="O113" i="1"/>
  <c r="O187" i="1"/>
  <c r="O146" i="1"/>
  <c r="O41" i="1"/>
  <c r="O127" i="1"/>
  <c r="O211" i="1"/>
  <c r="O183" i="1"/>
  <c r="O16" i="1"/>
  <c r="O148" i="1"/>
  <c r="O31" i="1"/>
  <c r="O189" i="1"/>
  <c r="O243" i="1"/>
  <c r="O56" i="1"/>
  <c r="O25" i="1"/>
  <c r="O194" i="1"/>
  <c r="O144" i="1"/>
  <c r="O24" i="1"/>
  <c r="O214" i="1"/>
  <c r="O119" i="1"/>
  <c r="O255" i="1"/>
  <c r="O23" i="1"/>
  <c r="O68" i="1"/>
  <c r="O99" i="1"/>
  <c r="O112" i="1"/>
  <c r="O228" i="1"/>
  <c r="O69" i="1"/>
  <c r="O192" i="1"/>
  <c r="O21" i="1"/>
  <c r="O122" i="1"/>
  <c r="O116" i="1"/>
  <c r="O178" i="1"/>
  <c r="O53" i="1"/>
  <c r="O275" i="1"/>
  <c r="O171" i="1"/>
  <c r="O174" i="1"/>
  <c r="O123" i="1"/>
  <c r="O101" i="1"/>
  <c r="O75" i="1"/>
  <c r="O49" i="1"/>
  <c r="O264" i="1"/>
  <c r="O278" i="1"/>
  <c r="O14" i="1"/>
  <c r="O130" i="1"/>
  <c r="O137" i="1"/>
  <c r="O246" i="1"/>
  <c r="O66" i="1"/>
  <c r="O93" i="1"/>
  <c r="O110" i="1"/>
  <c r="O259" i="1"/>
  <c r="O91" i="1"/>
  <c r="O190" i="1"/>
  <c r="O15" i="1"/>
  <c r="O84" i="1"/>
  <c r="O276" i="1"/>
  <c r="O59" i="1"/>
  <c r="O151" i="1"/>
  <c r="O51" i="1"/>
  <c r="O34" i="1"/>
  <c r="O238" i="1"/>
  <c r="O134" i="1"/>
  <c r="O12" i="1"/>
  <c r="O204" i="1"/>
  <c r="O29" i="1"/>
  <c r="O45" i="1"/>
  <c r="O181" i="1"/>
  <c r="O182" i="1"/>
  <c r="O156" i="1"/>
  <c r="O257" i="1"/>
  <c r="O210" i="1"/>
  <c r="O220" i="1"/>
  <c r="O48" i="1"/>
  <c r="O262" i="1"/>
  <c r="O209" i="1"/>
  <c r="O226" i="1"/>
  <c r="O200" i="1"/>
  <c r="O208" i="1"/>
  <c r="O251" i="1"/>
  <c r="O111" i="1"/>
  <c r="O177" i="1"/>
  <c r="O136" i="1"/>
  <c r="O92" i="1"/>
  <c r="O95" i="1"/>
  <c r="O218" i="1"/>
  <c r="O83" i="1"/>
  <c r="O55" i="1"/>
  <c r="O164" i="1"/>
  <c r="O54" i="1"/>
  <c r="O153" i="1"/>
  <c r="O172" i="1"/>
  <c r="O118" i="1"/>
  <c r="O265" i="1"/>
  <c r="O13" i="1"/>
  <c r="O197" i="1"/>
  <c r="O149" i="1"/>
  <c r="O260" i="1"/>
  <c r="O9" i="1"/>
  <c r="O8" i="1"/>
  <c r="O247" i="1"/>
  <c r="O195" i="1"/>
  <c r="O188" i="1"/>
  <c r="O222" i="1"/>
  <c r="O166" i="1"/>
  <c r="O2" i="1"/>
  <c r="O163" i="1"/>
  <c r="O96" i="1"/>
  <c r="O165" i="1"/>
  <c r="O43" i="1"/>
  <c r="O46" i="1"/>
  <c r="O235" i="1"/>
  <c r="O4" i="1"/>
  <c r="O78" i="1"/>
  <c r="O232" i="1"/>
  <c r="O242" i="1"/>
  <c r="O268" i="1"/>
  <c r="O129" i="1"/>
  <c r="O44" i="1"/>
  <c r="N206" i="1"/>
  <c r="N199" i="1"/>
  <c r="N58" i="1"/>
  <c r="N139" i="1"/>
  <c r="N186" i="1"/>
  <c r="N132" i="1"/>
  <c r="N143" i="1"/>
  <c r="N236" i="1"/>
  <c r="N256" i="1"/>
  <c r="N81" i="1"/>
  <c r="N40" i="1"/>
  <c r="N98" i="1"/>
  <c r="N205" i="1"/>
  <c r="N254" i="1"/>
  <c r="N138" i="1"/>
  <c r="N269" i="1"/>
  <c r="N217" i="1"/>
  <c r="N250" i="1"/>
  <c r="N201" i="1"/>
  <c r="N76" i="1"/>
  <c r="N167" i="1"/>
  <c r="N175" i="1"/>
  <c r="N18" i="1"/>
  <c r="N88" i="1"/>
  <c r="N115" i="1"/>
  <c r="N26" i="1"/>
  <c r="N229" i="1"/>
  <c r="N145" i="1"/>
  <c r="N33" i="1"/>
  <c r="N157" i="1"/>
  <c r="N155" i="1"/>
  <c r="N108" i="1"/>
  <c r="N102" i="1"/>
  <c r="N140" i="1"/>
  <c r="N141" i="1"/>
  <c r="N57" i="1"/>
  <c r="N62" i="1"/>
  <c r="N216" i="1"/>
  <c r="N271" i="1"/>
  <c r="N239" i="1"/>
  <c r="N273" i="1"/>
  <c r="N277" i="1"/>
  <c r="N114" i="1"/>
  <c r="N89" i="1"/>
  <c r="N154" i="1"/>
  <c r="N103" i="1"/>
  <c r="N168" i="1"/>
  <c r="N39" i="1"/>
  <c r="N266" i="1"/>
  <c r="N158" i="1"/>
  <c r="N267" i="1"/>
  <c r="N37" i="1"/>
  <c r="N107" i="1"/>
  <c r="N17" i="1"/>
  <c r="N47" i="1"/>
  <c r="N64" i="1"/>
  <c r="N224" i="1"/>
  <c r="N65" i="1"/>
  <c r="N193" i="1"/>
  <c r="N160" i="1"/>
  <c r="N169" i="1"/>
  <c r="N5" i="1"/>
  <c r="N72" i="1"/>
  <c r="N79" i="1"/>
  <c r="N196" i="1"/>
  <c r="N207" i="1"/>
  <c r="N11" i="1"/>
  <c r="N32" i="1"/>
  <c r="N219" i="1"/>
  <c r="N121" i="1"/>
  <c r="N19" i="1"/>
  <c r="N184" i="1"/>
  <c r="N10" i="1"/>
  <c r="N241" i="1"/>
  <c r="N261" i="1"/>
  <c r="N74" i="1"/>
  <c r="N126" i="1"/>
  <c r="N152" i="1"/>
  <c r="N82" i="1"/>
  <c r="N191" i="1"/>
  <c r="N77" i="1"/>
  <c r="N131" i="1"/>
  <c r="N125" i="1"/>
  <c r="N248" i="1"/>
  <c r="N162" i="1"/>
  <c r="N203" i="1"/>
  <c r="N253" i="1"/>
  <c r="N105" i="1"/>
  <c r="N109" i="1"/>
  <c r="N120" i="1"/>
  <c r="N234" i="1"/>
  <c r="N7" i="1"/>
  <c r="N223" i="1"/>
  <c r="N227" i="1"/>
  <c r="N30" i="1"/>
  <c r="N86" i="1"/>
  <c r="N180" i="1"/>
  <c r="N70" i="1"/>
  <c r="N27" i="1"/>
  <c r="N240" i="1"/>
  <c r="N80" i="1"/>
  <c r="N173" i="1"/>
  <c r="N85" i="1"/>
  <c r="N274" i="1"/>
  <c r="N147" i="1"/>
  <c r="N272" i="1"/>
  <c r="N117" i="1"/>
  <c r="N20" i="1"/>
  <c r="N106" i="1"/>
  <c r="N35" i="1"/>
  <c r="N258" i="1"/>
  <c r="N94" i="1"/>
  <c r="N252" i="1"/>
  <c r="N159" i="1"/>
  <c r="N176" i="1"/>
  <c r="N67" i="1"/>
  <c r="N170" i="1"/>
  <c r="N202" i="1"/>
  <c r="N38" i="1"/>
  <c r="N71" i="1"/>
  <c r="N124" i="1"/>
  <c r="N113" i="1"/>
  <c r="N187" i="1"/>
  <c r="N146" i="1"/>
  <c r="N41" i="1"/>
  <c r="N127" i="1"/>
  <c r="N211" i="1"/>
  <c r="N183" i="1"/>
  <c r="N16" i="1"/>
  <c r="N148" i="1"/>
  <c r="N31" i="1"/>
  <c r="N189" i="1"/>
  <c r="N243" i="1"/>
  <c r="N56" i="1"/>
  <c r="N25" i="1"/>
  <c r="N194" i="1"/>
  <c r="N144" i="1"/>
  <c r="N24" i="1"/>
  <c r="N214" i="1"/>
  <c r="N119" i="1"/>
  <c r="N255" i="1"/>
  <c r="N23" i="1"/>
  <c r="N68" i="1"/>
  <c r="N99" i="1"/>
  <c r="N112" i="1"/>
  <c r="N228" i="1"/>
  <c r="N69" i="1"/>
  <c r="N192" i="1"/>
  <c r="N21" i="1"/>
  <c r="N122" i="1"/>
  <c r="N116" i="1"/>
  <c r="N178" i="1"/>
  <c r="N53" i="1"/>
  <c r="N275" i="1"/>
  <c r="N171" i="1"/>
  <c r="N174" i="1"/>
  <c r="N123" i="1"/>
  <c r="N101" i="1"/>
  <c r="N75" i="1"/>
  <c r="N49" i="1"/>
  <c r="N264" i="1"/>
  <c r="N278" i="1"/>
  <c r="N14" i="1"/>
  <c r="N130" i="1"/>
  <c r="N137" i="1"/>
  <c r="N246" i="1"/>
  <c r="N66" i="1"/>
  <c r="N93" i="1"/>
  <c r="N110" i="1"/>
  <c r="N259" i="1"/>
  <c r="N91" i="1"/>
  <c r="N190" i="1"/>
  <c r="N15" i="1"/>
  <c r="N84" i="1"/>
  <c r="N276" i="1"/>
  <c r="N59" i="1"/>
  <c r="N151" i="1"/>
  <c r="N51" i="1"/>
  <c r="N34" i="1"/>
  <c r="N238" i="1"/>
  <c r="N134" i="1"/>
  <c r="N12" i="1"/>
  <c r="N204" i="1"/>
  <c r="N29" i="1"/>
  <c r="N45" i="1"/>
  <c r="N181" i="1"/>
  <c r="N182" i="1"/>
  <c r="N156" i="1"/>
  <c r="N257" i="1"/>
  <c r="N210" i="1"/>
  <c r="N220" i="1"/>
  <c r="N48" i="1"/>
  <c r="N262" i="1"/>
  <c r="N209" i="1"/>
  <c r="N226" i="1"/>
  <c r="N200" i="1"/>
  <c r="N208" i="1"/>
  <c r="N251" i="1"/>
  <c r="N111" i="1"/>
  <c r="N177" i="1"/>
  <c r="N136" i="1"/>
  <c r="N92" i="1"/>
  <c r="N95" i="1"/>
  <c r="N218" i="1"/>
  <c r="N83" i="1"/>
  <c r="N55" i="1"/>
  <c r="N164" i="1"/>
  <c r="N54" i="1"/>
  <c r="N153" i="1"/>
  <c r="N172" i="1"/>
  <c r="N118" i="1"/>
  <c r="N265" i="1"/>
  <c r="N13" i="1"/>
  <c r="N197" i="1"/>
  <c r="N149" i="1"/>
  <c r="N260" i="1"/>
  <c r="N9" i="1"/>
  <c r="N8" i="1"/>
  <c r="N247" i="1"/>
  <c r="N195" i="1"/>
  <c r="N188" i="1"/>
  <c r="N222" i="1"/>
  <c r="N166" i="1"/>
  <c r="N2" i="1"/>
  <c r="N163" i="1"/>
  <c r="N96" i="1"/>
  <c r="N165" i="1"/>
  <c r="N43" i="1"/>
  <c r="N46" i="1"/>
  <c r="N235" i="1"/>
  <c r="N4" i="1"/>
  <c r="N78" i="1"/>
  <c r="N232" i="1"/>
  <c r="N242" i="1"/>
  <c r="N268" i="1"/>
  <c r="N129" i="1"/>
  <c r="N44" i="1"/>
</calcChain>
</file>

<file path=xl/sharedStrings.xml><?xml version="1.0" encoding="utf-8"?>
<sst xmlns="http://schemas.openxmlformats.org/spreadsheetml/2006/main" count="1954" uniqueCount="302">
  <si>
    <t>DLUHC Ecode for Local Authority</t>
  </si>
  <si>
    <t>ONS code for Local Authority</t>
  </si>
  <si>
    <t>Local Authority</t>
  </si>
  <si>
    <t>Parish Name</t>
  </si>
  <si>
    <t xml:space="preserve">Region </t>
  </si>
  <si>
    <t>Class</t>
  </si>
  <si>
    <t>Type
[note f]</t>
  </si>
  <si>
    <t>Amount precepted on billing authority (£)
2023-24
[note g] [note h]</t>
  </si>
  <si>
    <t>Tax base for precept purposes
2023-24
[note g] [note i]</t>
  </si>
  <si>
    <t>Band D council tax (£)
2023-24
[note g] [note j]</t>
  </si>
  <si>
    <t>Amount precepted on billing authority (£)
2024-25
[note h]</t>
  </si>
  <si>
    <t>Tax base for precept purposes
2024-25
[note i]</t>
  </si>
  <si>
    <t>Band D council tax (£)
2024-25
[note j]</t>
  </si>
  <si>
    <t>Non-precepting parish</t>
  </si>
  <si>
    <t>Precepting parish</t>
  </si>
  <si>
    <t>EM</t>
  </si>
  <si>
    <t>Group</t>
  </si>
  <si>
    <t>Great Houghton</t>
  </si>
  <si>
    <t>Little Houghton</t>
  </si>
  <si>
    <t>Hannington</t>
  </si>
  <si>
    <t>Newnham</t>
  </si>
  <si>
    <t>UA</t>
  </si>
  <si>
    <t>Wootton</t>
  </si>
  <si>
    <t>Stanford</t>
  </si>
  <si>
    <t>Hardwick</t>
  </si>
  <si>
    <t>Slapton</t>
  </si>
  <si>
    <t>Broughton</t>
  </si>
  <si>
    <t>Islip</t>
  </si>
  <si>
    <t>Upper Heyford</t>
  </si>
  <si>
    <t>Ashley</t>
  </si>
  <si>
    <t>Moulton</t>
  </si>
  <si>
    <t>Rushton</t>
  </si>
  <si>
    <t>Orton</t>
  </si>
  <si>
    <t>Denton</t>
  </si>
  <si>
    <t>Norton</t>
  </si>
  <si>
    <t>Whitfield</t>
  </si>
  <si>
    <t>Wicken</t>
  </si>
  <si>
    <t>Elkington</t>
  </si>
  <si>
    <t>Harrington</t>
  </si>
  <si>
    <t>Cottingham</t>
  </si>
  <si>
    <t>Laxton</t>
  </si>
  <si>
    <t>Welton</t>
  </si>
  <si>
    <t>Alderton</t>
  </si>
  <si>
    <t>Clopton</t>
  </si>
  <si>
    <t>Middleton</t>
  </si>
  <si>
    <t>Loddington</t>
  </si>
  <si>
    <t>Winwick</t>
  </si>
  <si>
    <t>Boughton</t>
  </si>
  <si>
    <t>Gayton</t>
  </si>
  <si>
    <t>Ringstead</t>
  </si>
  <si>
    <t>Wilby</t>
  </si>
  <si>
    <t>Upton</t>
  </si>
  <si>
    <t>E2801</t>
  </si>
  <si>
    <t>E06000061</t>
  </si>
  <si>
    <t>North Northamptonshire</t>
  </si>
  <si>
    <t>Aldwincle</t>
  </si>
  <si>
    <t>Apethorpe</t>
  </si>
  <si>
    <t>Ashton</t>
  </si>
  <si>
    <t>Barnwell</t>
  </si>
  <si>
    <t>Barton Seagrave</t>
  </si>
  <si>
    <t>Benefield</t>
  </si>
  <si>
    <t>Blatherwycke</t>
  </si>
  <si>
    <t>Bozeat</t>
  </si>
  <si>
    <t>Brampton Ash</t>
  </si>
  <si>
    <t>Braybrooke</t>
  </si>
  <si>
    <t>Brigstock</t>
  </si>
  <si>
    <t>Bulwick</t>
  </si>
  <si>
    <t>Burton Latimer</t>
  </si>
  <si>
    <t>Chelveston cum Caldecott</t>
  </si>
  <si>
    <t>Collyweston</t>
  </si>
  <si>
    <t>Corby</t>
  </si>
  <si>
    <t>Cotterstock</t>
  </si>
  <si>
    <t>Cranford</t>
  </si>
  <si>
    <t>Cransley</t>
  </si>
  <si>
    <t>Deene (grouped with Deenethorpe)</t>
  </si>
  <si>
    <t>Deenethorpe (grouped with Deene)</t>
  </si>
  <si>
    <t>Denford</t>
  </si>
  <si>
    <t>Desborough</t>
  </si>
  <si>
    <t>Dingley</t>
  </si>
  <si>
    <t>Duddington with Fineshade</t>
  </si>
  <si>
    <t>Earls Barton</t>
  </si>
  <si>
    <t>East Carlton</t>
  </si>
  <si>
    <t>Easton Maudit</t>
  </si>
  <si>
    <t>Easton on the Hill</t>
  </si>
  <si>
    <t>Ecton</t>
  </si>
  <si>
    <t>Finedon</t>
  </si>
  <si>
    <t>Fotheringhay</t>
  </si>
  <si>
    <t>Geddington Newton and Little Oakley</t>
  </si>
  <si>
    <t>Glapthorn</t>
  </si>
  <si>
    <t>Grafton Underwood</t>
  </si>
  <si>
    <t>Great Addington</t>
  </si>
  <si>
    <t>Great Doddington</t>
  </si>
  <si>
    <t>Great Harrowden</t>
  </si>
  <si>
    <t>Grendon</t>
  </si>
  <si>
    <t>Gretton</t>
  </si>
  <si>
    <t>Hargrave</t>
  </si>
  <si>
    <t>Harringworth</t>
  </si>
  <si>
    <t>Hemington (grouped with Luddington &amp; Thurning)</t>
  </si>
  <si>
    <t>Higham Ferrers</t>
  </si>
  <si>
    <t>Irchester</t>
  </si>
  <si>
    <t>Irthlingborough</t>
  </si>
  <si>
    <t>Isham</t>
  </si>
  <si>
    <t>Kettering</t>
  </si>
  <si>
    <t>King's Cliffe</t>
  </si>
  <si>
    <t>Lilford cum Wigsthorpe (grouped with Thorpe Achurch)</t>
  </si>
  <si>
    <t>Little Addington</t>
  </si>
  <si>
    <t>Little Harrowden</t>
  </si>
  <si>
    <t>Little Stanion</t>
  </si>
  <si>
    <t>Lowick</t>
  </si>
  <si>
    <t>Luddington (grouped with Hemington &amp; Thurning)</t>
  </si>
  <si>
    <t>Lutton</t>
  </si>
  <si>
    <t>Mawsley</t>
  </si>
  <si>
    <t>Mears Ashby</t>
  </si>
  <si>
    <t>Nassington</t>
  </si>
  <si>
    <t>Newton Bromswold</t>
  </si>
  <si>
    <t>Orlingbury</t>
  </si>
  <si>
    <t>Oundle</t>
  </si>
  <si>
    <t>Pilton (grouped with Stoke Doyle &amp; Wadenhoe)</t>
  </si>
  <si>
    <t>Polebrook</t>
  </si>
  <si>
    <t>Pytchley</t>
  </si>
  <si>
    <t>Raunds</t>
  </si>
  <si>
    <t>Rockingham</t>
  </si>
  <si>
    <t>Rothwell</t>
  </si>
  <si>
    <t>Rushden</t>
  </si>
  <si>
    <t>Southwick</t>
  </si>
  <si>
    <t>Stanion</t>
  </si>
  <si>
    <t>Stanwick</t>
  </si>
  <si>
    <t>Stoke Albany</t>
  </si>
  <si>
    <t>Stoke Doyle (grouped with Pilton &amp; Wadenhoe)</t>
  </si>
  <si>
    <t>Strixton</t>
  </si>
  <si>
    <t>Sudborough</t>
  </si>
  <si>
    <t>Sutton Bassett</t>
  </si>
  <si>
    <t>Sywell</t>
  </si>
  <si>
    <t>Tansor</t>
  </si>
  <si>
    <t>Thorpe Achurch (grouped with Lilford cum Wigsthorpe)</t>
  </si>
  <si>
    <t>Thorpe Malsor</t>
  </si>
  <si>
    <t>Thrapston</t>
  </si>
  <si>
    <t>Thurning (grouped with Hemington &amp; Luddington)</t>
  </si>
  <si>
    <t>Titchmarsh</t>
  </si>
  <si>
    <t>Twywell</t>
  </si>
  <si>
    <t>Wadenhoe (grouped with Pilton &amp; Stoke Doyle)</t>
  </si>
  <si>
    <t>Wakerley</t>
  </si>
  <si>
    <t>Warkton</t>
  </si>
  <si>
    <t>Warmington</t>
  </si>
  <si>
    <t>Weekley</t>
  </si>
  <si>
    <t>Weldon</t>
  </si>
  <si>
    <t>Wellingborough</t>
  </si>
  <si>
    <t>Weston by Welland</t>
  </si>
  <si>
    <t>Wilbarston</t>
  </si>
  <si>
    <t>Wollaston</t>
  </si>
  <si>
    <t>Woodford</t>
  </si>
  <si>
    <t>Woodnewton</t>
  </si>
  <si>
    <t>Yarwell</t>
  </si>
  <si>
    <t>Warkworth</t>
  </si>
  <si>
    <t>Clipston</t>
  </si>
  <si>
    <t>Staverton</t>
  </si>
  <si>
    <t>Quinton</t>
  </si>
  <si>
    <t>Boddington</t>
  </si>
  <si>
    <t>Welford</t>
  </si>
  <si>
    <t>E2802</t>
  </si>
  <si>
    <t>E06000062</t>
  </si>
  <si>
    <t>West Northamptonshire</t>
  </si>
  <si>
    <t>Abthorpe</t>
  </si>
  <si>
    <t>Adstone</t>
  </si>
  <si>
    <t>Althorp</t>
  </si>
  <si>
    <t>Arthingworth</t>
  </si>
  <si>
    <t>Ashby St Ledgers</t>
  </si>
  <si>
    <t>Aston le Walls</t>
  </si>
  <si>
    <t>Aynho</t>
  </si>
  <si>
    <t>Badby</t>
  </si>
  <si>
    <t>Barby</t>
  </si>
  <si>
    <t>Billing</t>
  </si>
  <si>
    <t>Blakesley</t>
  </si>
  <si>
    <t>Blisworth</t>
  </si>
  <si>
    <t>Brackley</t>
  </si>
  <si>
    <t>Bradden</t>
  </si>
  <si>
    <t>Brafield on the Green</t>
  </si>
  <si>
    <t>Braunston</t>
  </si>
  <si>
    <t>Brington</t>
  </si>
  <si>
    <t>Brixworth</t>
  </si>
  <si>
    <t>Brockhall</t>
  </si>
  <si>
    <t>Bugbrooke</t>
  </si>
  <si>
    <t>Byfield</t>
  </si>
  <si>
    <t>Canons Ashby</t>
  </si>
  <si>
    <t>Castle Ashby</t>
  </si>
  <si>
    <t>Catesby</t>
  </si>
  <si>
    <t>Chacombe</t>
  </si>
  <si>
    <t>Charwelton</t>
  </si>
  <si>
    <t>Chipping Warden and Edgcote</t>
  </si>
  <si>
    <t>Church with Chapel Brampton</t>
  </si>
  <si>
    <t>Clay Coton</t>
  </si>
  <si>
    <t>Cogenhoe and Whiston</t>
  </si>
  <si>
    <t>Cold Ashby</t>
  </si>
  <si>
    <t>Cold Higham</t>
  </si>
  <si>
    <t>Collingtree</t>
  </si>
  <si>
    <t>Cosgrove</t>
  </si>
  <si>
    <t>Cottesbrooke</t>
  </si>
  <si>
    <t>Courteenhall</t>
  </si>
  <si>
    <t>Creaton</t>
  </si>
  <si>
    <t>Crick</t>
  </si>
  <si>
    <t>Croughton</t>
  </si>
  <si>
    <t>Culworth</t>
  </si>
  <si>
    <t>Daventry</t>
  </si>
  <si>
    <t>Deanshanger</t>
  </si>
  <si>
    <t>Dodford</t>
  </si>
  <si>
    <t>Duston</t>
  </si>
  <si>
    <t>East Farndon</t>
  </si>
  <si>
    <t>East Haddon</t>
  </si>
  <si>
    <t>East Hunsbury</t>
  </si>
  <si>
    <t>Easton Neston</t>
  </si>
  <si>
    <t>Evenley</t>
  </si>
  <si>
    <t>Everdon</t>
  </si>
  <si>
    <t>Eydon</t>
  </si>
  <si>
    <t>Far Cotton</t>
  </si>
  <si>
    <t>Farthinghoe</t>
  </si>
  <si>
    <t>Farthingstone</t>
  </si>
  <si>
    <t>Fawsley</t>
  </si>
  <si>
    <t>Flore</t>
  </si>
  <si>
    <t>Grafton Regis</t>
  </si>
  <si>
    <t>Grange Park</t>
  </si>
  <si>
    <t>Great Oxendon</t>
  </si>
  <si>
    <t>Greatworth</t>
  </si>
  <si>
    <t>Greens Norton</t>
  </si>
  <si>
    <t>Guilsborough</t>
  </si>
  <si>
    <t>Hackleton</t>
  </si>
  <si>
    <t>Hardingstone</t>
  </si>
  <si>
    <t>Harlestone</t>
  </si>
  <si>
    <t>Harlestone Manor</t>
  </si>
  <si>
    <t>Harpole</t>
  </si>
  <si>
    <t>Hartwell</t>
  </si>
  <si>
    <t>Haselbech</t>
  </si>
  <si>
    <t>Hellidon</t>
  </si>
  <si>
    <t>Helmdon</t>
  </si>
  <si>
    <t>Hinton in the Hedges</t>
  </si>
  <si>
    <t>Holcot</t>
  </si>
  <si>
    <t>Holdenby</t>
  </si>
  <si>
    <t>Hollowell</t>
  </si>
  <si>
    <t>Hunsbury Meadow</t>
  </si>
  <si>
    <t>Kelmarsh</t>
  </si>
  <si>
    <t>Kilsby</t>
  </si>
  <si>
    <t>Kings Sutton</t>
  </si>
  <si>
    <t>Kingsthorpe</t>
  </si>
  <si>
    <t>Kislingbury</t>
  </si>
  <si>
    <t>Lamport</t>
  </si>
  <si>
    <t>Lilbourne</t>
  </si>
  <si>
    <t>Litchborough</t>
  </si>
  <si>
    <t>Long Buckby</t>
  </si>
  <si>
    <t>Maidford</t>
  </si>
  <si>
    <t>Maidwell with Draughton</t>
  </si>
  <si>
    <t>Marston St Lawrence</t>
  </si>
  <si>
    <t>Marston Trussell</t>
  </si>
  <si>
    <t>Middleton Cheney</t>
  </si>
  <si>
    <t>Milton Malsor</t>
  </si>
  <si>
    <t>Moreton Pinkney</t>
  </si>
  <si>
    <t>Naseby</t>
  </si>
  <si>
    <t>Nether Heyford</t>
  </si>
  <si>
    <t>Newbottle</t>
  </si>
  <si>
    <t>Northampton Town</t>
  </si>
  <si>
    <t>Old</t>
  </si>
  <si>
    <t>Old Stratford</t>
  </si>
  <si>
    <t>Overstone</t>
  </si>
  <si>
    <t>Overthorpe</t>
  </si>
  <si>
    <t>Pattishall</t>
  </si>
  <si>
    <t>Paulerspury</t>
  </si>
  <si>
    <t>Pitsford</t>
  </si>
  <si>
    <t>Potterspury</t>
  </si>
  <si>
    <t>Preston Capes</t>
  </si>
  <si>
    <t>Radstone</t>
  </si>
  <si>
    <t>Ravensthorpe</t>
  </si>
  <si>
    <t>Roade</t>
  </si>
  <si>
    <t>Rothersthorpe</t>
  </si>
  <si>
    <t>Scaldwell</t>
  </si>
  <si>
    <t>Shutlanger</t>
  </si>
  <si>
    <t>Sibbertoft</t>
  </si>
  <si>
    <t>Silverstone</t>
  </si>
  <si>
    <t>Spratton</t>
  </si>
  <si>
    <t>Stoke Bruerne</t>
  </si>
  <si>
    <t>Stowe IX Churches</t>
  </si>
  <si>
    <t>Sulby</t>
  </si>
  <si>
    <t>Sulgrave</t>
  </si>
  <si>
    <t>Syresham</t>
  </si>
  <si>
    <t>Thenford</t>
  </si>
  <si>
    <t>Thornby</t>
  </si>
  <si>
    <t>Thorpe Mandeville</t>
  </si>
  <si>
    <t>Tiffield</t>
  </si>
  <si>
    <t>Towcester</t>
  </si>
  <si>
    <t>Walgrave</t>
  </si>
  <si>
    <t>Wappenham</t>
  </si>
  <si>
    <t>Watford</t>
  </si>
  <si>
    <t>Weedon Bec</t>
  </si>
  <si>
    <t>West Haddon</t>
  </si>
  <si>
    <t>West Hunsbury</t>
  </si>
  <si>
    <t>Weston and Weedon</t>
  </si>
  <si>
    <t>Whilton</t>
  </si>
  <si>
    <t>Whittlebury</t>
  </si>
  <si>
    <t>Woodend</t>
  </si>
  <si>
    <t>Woodford cum Membris</t>
  </si>
  <si>
    <t>Yardley Gobion</t>
  </si>
  <si>
    <t>Yardley Hastings</t>
  </si>
  <si>
    <t>Yelvertoft</t>
  </si>
  <si>
    <t>% change in precept</t>
  </si>
  <si>
    <t>% change in Band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</si>
</sst>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15">
    <xf numFmtId="0" fontId="0" fillId="0" borderId="0" xfId="0"/>
    <xf numFmtId="0" fontId="2" fillId="0" borderId="0" xfId="2" applyFont="1"/>
    <xf numFmtId="0" fontId="2" fillId="0" borderId="0" xfId="0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3" fontId="3" fillId="0" borderId="0" xfId="1" applyNumberFormat="1" applyFont="1" applyAlignment="1">
      <alignment horizontal="right" wrapText="1"/>
    </xf>
    <xf numFmtId="164" fontId="3" fillId="0" borderId="0" xfId="1" applyNumberFormat="1" applyFont="1" applyAlignment="1">
      <alignment horizontal="right" wrapText="1"/>
    </xf>
    <xf numFmtId="2" fontId="3" fillId="0" borderId="0" xfId="1" applyNumberFormat="1" applyFont="1" applyAlignment="1">
      <alignment horizontal="right" wrapText="1"/>
    </xf>
    <xf numFmtId="0" fontId="4" fillId="0" borderId="0" xfId="0" applyFont="1"/>
    <xf numFmtId="10" fontId="4" fillId="0" borderId="0" xfId="0" applyNumberFormat="1" applyFont="1"/>
  </cellXfs>
  <cellStyles count="3">
    <cellStyle name="%" xfId="1" xr:uid="{21FBF5A2-8C60-435C-9DB8-4A52E719ED53}"/>
    <cellStyle name="Normal" xfId="0" builtinId="0"/>
    <cellStyle name="Normal_All Data" xfId="2" xr:uid="{3658E5D3-DB68-4C01-8F22-7C5E6384D682}"/>
  </cellStyles>
  <dxfs count="17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80B75-73C6-4885-B9CD-24D71FE86AB5}" name="Parish_Level_Data" displayName="Parish_Level_Data" ref="A1:O278" totalsRowShown="0" headerRowDxfId="1" dataDxfId="0">
  <sortState xmlns:xlrd2="http://schemas.microsoft.com/office/spreadsheetml/2017/richdata2" ref="A2:O278">
    <sortCondition ref="D2:D278"/>
  </sortState>
  <tableColumns count="15">
    <tableColumn id="1" xr3:uid="{FE1EF3B2-9822-4DEC-BB39-6ABA81F5BFCC}" name="DLUHC Ecode for Local Authority" dataDxfId="16"/>
    <tableColumn id="2" xr3:uid="{C1705476-D405-4CE6-A586-BCF721F90E0C}" name="ONS code for Local Authority" dataDxfId="15"/>
    <tableColumn id="3" xr3:uid="{AA80A717-4635-40C1-BEFF-3C8D0B0EC795}" name="Local Authority" dataDxfId="14"/>
    <tableColumn id="4" xr3:uid="{115423D9-D5F0-4CAA-93EE-2E8A42EF30D3}" name="Parish Name" dataDxfId="13"/>
    <tableColumn id="5" xr3:uid="{758B538E-D089-41C8-8B59-1D7F8A60597C}" name="Region " dataDxfId="12"/>
    <tableColumn id="6" xr3:uid="{99B790A7-E79C-4B14-8EF1-1DDA782D2D34}" name="Class" dataDxfId="11"/>
    <tableColumn id="7" xr3:uid="{14D6D482-9094-4793-96D5-0B40EC3F2D7E}" name="Type_x000a_[note f]" dataDxfId="10"/>
    <tableColumn id="8" xr3:uid="{6347D64E-665D-4B68-AF2F-F483ECB03692}" name="Amount precepted on billing authority (£)_x000a_2023-24_x000a_[note g] [note h]" dataDxfId="9"/>
    <tableColumn id="9" xr3:uid="{A01C3039-A693-4D6C-8262-48E877560885}" name="Tax base for precept purposes_x000a_2023-24_x000a_[note g] [note i]" dataDxfId="8"/>
    <tableColumn id="10" xr3:uid="{E40B463F-0C7B-4F74-AD4C-73E5B3DA24A4}" name="Band D council tax (£)_x000a_2023-24_x000a_[note g] [note j]" dataDxfId="7"/>
    <tableColumn id="11" xr3:uid="{47AC2B5C-B3D5-419C-BDB5-34EBE3391DE6}" name="Amount precepted on billing authority (£)_x000a_2024-25_x000a_[note h]" dataDxfId="6"/>
    <tableColumn id="12" xr3:uid="{468E3D83-8585-4F33-BBD9-27CAFE56C02A}" name="Tax base for precept purposes_x000a_2024-25_x000a_[note i]" dataDxfId="5"/>
    <tableColumn id="13" xr3:uid="{7ACF0F12-1BE9-4780-B88C-10A672A14B1E}" name="Band D council tax (£)_x000a_2024-25_x000a_[note j]" dataDxfId="4"/>
    <tableColumn id="14" xr3:uid="{D4D3D76A-C910-4362-9B8E-D56B93BC8B17}" name="% change in precept" dataDxfId="3">
      <calculatedColumnFormula>Parish_Level_Data[[#This Row],[Amount precepted on billing authority (£)
2024-25
'[note h']]]/Parish_Level_Data[[#This Row],[Amount precepted on billing authority (£)
2023-24
'[note g'] '[note h']]]</calculatedColumnFormula>
    </tableColumn>
    <tableColumn id="15" xr3:uid="{BDD580BA-8E8A-42C8-A759-DA3CF70BB6BC}" name="% change in Band D" dataDxfId="2">
      <calculatedColumnFormula>Parish_Level_Data[[#This Row],[Band D council tax (£)
2024-25
'[note j']]]/Parish_Level_Data[[#This Row],[Band D council tax (£)
2023-24
'[note g'] '[note j']]]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103C-D62C-4CB1-8A47-DCF49D792C87}">
  <dimension ref="A1:P278"/>
  <sheetViews>
    <sheetView tabSelected="1" workbookViewId="0">
      <selection activeCell="B5" sqref="B5"/>
    </sheetView>
  </sheetViews>
  <sheetFormatPr defaultRowHeight="15.75" x14ac:dyDescent="0.25"/>
  <cols>
    <col min="1" max="1" width="10.5703125" style="13" bestFit="1" customWidth="1"/>
    <col min="2" max="2" width="16.28515625" style="13" customWidth="1"/>
    <col min="3" max="3" width="23.85546875" style="13" bestFit="1" customWidth="1"/>
    <col min="4" max="4" width="21.28515625" style="13" customWidth="1"/>
    <col min="5" max="5" width="8.28515625" style="13" bestFit="1" customWidth="1"/>
    <col min="6" max="6" width="5.5703125" style="13" bestFit="1" customWidth="1"/>
    <col min="7" max="7" width="22" style="13" bestFit="1" customWidth="1"/>
    <col min="8" max="8" width="13.5703125" style="13" bestFit="1" customWidth="1"/>
    <col min="9" max="9" width="12.7109375" style="13" bestFit="1" customWidth="1"/>
    <col min="10" max="10" width="11.5703125" style="13" bestFit="1" customWidth="1"/>
    <col min="11" max="11" width="14.28515625" style="13" bestFit="1" customWidth="1"/>
    <col min="12" max="12" width="12.7109375" style="13" bestFit="1" customWidth="1"/>
    <col min="13" max="13" width="14.85546875" style="13" bestFit="1" customWidth="1"/>
    <col min="14" max="15" width="12.7109375" style="13" bestFit="1" customWidth="1"/>
    <col min="16" max="16384" width="9.140625" style="13"/>
  </cols>
  <sheetData>
    <row r="1" spans="1:16" ht="110.25" x14ac:dyDescent="0.25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10" t="s">
        <v>7</v>
      </c>
      <c r="I1" s="11" t="s">
        <v>8</v>
      </c>
      <c r="J1" s="12" t="s">
        <v>9</v>
      </c>
      <c r="K1" s="10" t="s">
        <v>10</v>
      </c>
      <c r="L1" s="11" t="s">
        <v>11</v>
      </c>
      <c r="M1" s="12" t="s">
        <v>12</v>
      </c>
      <c r="N1" s="12" t="s">
        <v>300</v>
      </c>
      <c r="O1" s="12" t="s">
        <v>301</v>
      </c>
      <c r="P1" s="12"/>
    </row>
    <row r="2" spans="1:16" x14ac:dyDescent="0.25">
      <c r="A2" s="1" t="s">
        <v>159</v>
      </c>
      <c r="B2" s="2" t="s">
        <v>160</v>
      </c>
      <c r="C2" s="2" t="s">
        <v>161</v>
      </c>
      <c r="D2" s="2" t="s">
        <v>162</v>
      </c>
      <c r="E2" s="3" t="s">
        <v>15</v>
      </c>
      <c r="F2" s="3" t="s">
        <v>21</v>
      </c>
      <c r="G2" s="2" t="s">
        <v>14</v>
      </c>
      <c r="H2" s="4">
        <v>5400</v>
      </c>
      <c r="I2" s="5">
        <v>155.80000000000001</v>
      </c>
      <c r="J2" s="6">
        <v>34.659820000000003</v>
      </c>
      <c r="K2" s="4">
        <v>5400</v>
      </c>
      <c r="L2" s="5">
        <v>155.6</v>
      </c>
      <c r="M2" s="6">
        <v>34.704369999999997</v>
      </c>
      <c r="N2" s="7">
        <f>Parish_Level_Data[[#This Row],[Amount precepted on billing authority (£)
2024-25
'[note h']]]/Parish_Level_Data[[#This Row],[Amount precepted on billing authority (£)
2023-24
'[note g'] '[note h']]]</f>
        <v>1</v>
      </c>
      <c r="O2" s="14">
        <f>Parish_Level_Data[[#This Row],[Band D council tax (£)
2024-25
'[note j']]]/Parish_Level_Data[[#This Row],[Band D council tax (£)
2023-24
'[note g'] '[note j']]]</f>
        <v>1.001285350010473</v>
      </c>
    </row>
    <row r="3" spans="1:16" x14ac:dyDescent="0.25">
      <c r="A3" s="1" t="s">
        <v>159</v>
      </c>
      <c r="B3" s="2" t="s">
        <v>160</v>
      </c>
      <c r="C3" s="2" t="s">
        <v>161</v>
      </c>
      <c r="D3" s="2" t="s">
        <v>163</v>
      </c>
      <c r="E3" s="3" t="s">
        <v>15</v>
      </c>
      <c r="F3" s="3" t="s">
        <v>21</v>
      </c>
      <c r="G3" s="2" t="s">
        <v>13</v>
      </c>
      <c r="H3" s="4">
        <v>0</v>
      </c>
      <c r="I3" s="5">
        <v>57.1</v>
      </c>
      <c r="J3" s="6">
        <v>0</v>
      </c>
      <c r="K3" s="4">
        <v>0</v>
      </c>
      <c r="L3" s="5">
        <v>54.9</v>
      </c>
      <c r="M3" s="6">
        <v>0</v>
      </c>
      <c r="N3" s="7">
        <v>0</v>
      </c>
      <c r="O3" s="14">
        <v>0</v>
      </c>
    </row>
    <row r="4" spans="1:16" x14ac:dyDescent="0.25">
      <c r="A4" s="1" t="s">
        <v>159</v>
      </c>
      <c r="B4" s="2" t="s">
        <v>160</v>
      </c>
      <c r="C4" s="2" t="s">
        <v>161</v>
      </c>
      <c r="D4" s="2" t="s">
        <v>42</v>
      </c>
      <c r="E4" s="3" t="s">
        <v>15</v>
      </c>
      <c r="F4" s="3" t="s">
        <v>21</v>
      </c>
      <c r="G4" s="2" t="s">
        <v>14</v>
      </c>
      <c r="H4" s="4">
        <v>2800</v>
      </c>
      <c r="I4" s="5">
        <v>56.5</v>
      </c>
      <c r="J4" s="6">
        <v>49.557519999999997</v>
      </c>
      <c r="K4" s="4">
        <v>2800</v>
      </c>
      <c r="L4" s="5">
        <v>57.6</v>
      </c>
      <c r="M4" s="6">
        <v>48.611109999999996</v>
      </c>
      <c r="N4" s="7">
        <f>Parish_Level_Data[[#This Row],[Amount precepted on billing authority (£)
2024-25
'[note h']]]/Parish_Level_Data[[#This Row],[Amount precepted on billing authority (£)
2023-24
'[note g'] '[note h']]]</f>
        <v>1</v>
      </c>
      <c r="O4" s="14">
        <f>Parish_Level_Data[[#This Row],[Band D council tax (£)
2024-25
'[note j']]]/Parish_Level_Data[[#This Row],[Band D council tax (£)
2023-24
'[note g'] '[note j']]]</f>
        <v>0.98090279739583419</v>
      </c>
    </row>
    <row r="5" spans="1:16" x14ac:dyDescent="0.25">
      <c r="A5" s="1" t="s">
        <v>52</v>
      </c>
      <c r="B5" s="2" t="s">
        <v>53</v>
      </c>
      <c r="C5" s="2" t="s">
        <v>54</v>
      </c>
      <c r="D5" s="2" t="s">
        <v>55</v>
      </c>
      <c r="E5" s="3" t="s">
        <v>15</v>
      </c>
      <c r="F5" s="3" t="s">
        <v>21</v>
      </c>
      <c r="G5" s="2" t="s">
        <v>14</v>
      </c>
      <c r="H5" s="4">
        <v>10000</v>
      </c>
      <c r="I5" s="5">
        <v>161</v>
      </c>
      <c r="J5" s="6">
        <v>62.111800000000002</v>
      </c>
      <c r="K5" s="4">
        <v>11000</v>
      </c>
      <c r="L5" s="5">
        <v>163</v>
      </c>
      <c r="M5" s="6">
        <v>67.484660000000005</v>
      </c>
      <c r="N5" s="7">
        <f>Parish_Level_Data[[#This Row],[Amount precepted on billing authority (£)
2024-25
'[note h']]]/Parish_Level_Data[[#This Row],[Amount precepted on billing authority (£)
2023-24
'[note g'] '[note h']]]</f>
        <v>1.1000000000000001</v>
      </c>
      <c r="O5" s="14">
        <f>Parish_Level_Data[[#This Row],[Band D council tax (£)
2024-25
'[note j']]]/Parish_Level_Data[[#This Row],[Band D council tax (£)
2023-24
'[note g'] '[note j']]]</f>
        <v>1.086503047730061</v>
      </c>
    </row>
    <row r="6" spans="1:16" x14ac:dyDescent="0.25">
      <c r="A6" s="1" t="s">
        <v>159</v>
      </c>
      <c r="B6" s="2" t="s">
        <v>160</v>
      </c>
      <c r="C6" s="2" t="s">
        <v>161</v>
      </c>
      <c r="D6" s="2" t="s">
        <v>164</v>
      </c>
      <c r="E6" s="3" t="s">
        <v>15</v>
      </c>
      <c r="F6" s="3" t="s">
        <v>21</v>
      </c>
      <c r="G6" s="2" t="s">
        <v>13</v>
      </c>
      <c r="H6" s="4">
        <v>0</v>
      </c>
      <c r="I6" s="5">
        <v>14.6</v>
      </c>
      <c r="J6" s="6">
        <v>0</v>
      </c>
      <c r="K6" s="4">
        <v>0</v>
      </c>
      <c r="L6" s="5">
        <v>13.8</v>
      </c>
      <c r="M6" s="6">
        <v>0</v>
      </c>
      <c r="N6" s="7">
        <v>0</v>
      </c>
      <c r="O6" s="14">
        <v>0</v>
      </c>
    </row>
    <row r="7" spans="1:16" x14ac:dyDescent="0.25">
      <c r="A7" s="1" t="s">
        <v>52</v>
      </c>
      <c r="B7" s="2" t="s">
        <v>53</v>
      </c>
      <c r="C7" s="2" t="s">
        <v>54</v>
      </c>
      <c r="D7" s="2" t="s">
        <v>56</v>
      </c>
      <c r="E7" s="3" t="s">
        <v>15</v>
      </c>
      <c r="F7" s="3" t="s">
        <v>21</v>
      </c>
      <c r="G7" s="2" t="s">
        <v>14</v>
      </c>
      <c r="H7" s="4">
        <v>2100</v>
      </c>
      <c r="I7" s="5">
        <v>93</v>
      </c>
      <c r="J7" s="6">
        <v>22.580649999999999</v>
      </c>
      <c r="K7" s="4">
        <v>2100</v>
      </c>
      <c r="L7" s="5">
        <v>91</v>
      </c>
      <c r="M7" s="6">
        <v>23.076920000000001</v>
      </c>
      <c r="N7" s="7">
        <f>Parish_Level_Data[[#This Row],[Amount precepted on billing authority (£)
2024-25
'[note h']]]/Parish_Level_Data[[#This Row],[Amount precepted on billing authority (£)
2023-24
'[note g'] '[note h']]]</f>
        <v>1</v>
      </c>
      <c r="O7" s="14">
        <f>Parish_Level_Data[[#This Row],[Band D council tax (£)
2024-25
'[note j']]]/Parish_Level_Data[[#This Row],[Band D council tax (£)
2023-24
'[note g'] '[note j']]]</f>
        <v>1.0219776667190716</v>
      </c>
    </row>
    <row r="8" spans="1:16" x14ac:dyDescent="0.25">
      <c r="A8" s="1" t="s">
        <v>159</v>
      </c>
      <c r="B8" s="2" t="s">
        <v>160</v>
      </c>
      <c r="C8" s="2" t="s">
        <v>161</v>
      </c>
      <c r="D8" s="2" t="s">
        <v>165</v>
      </c>
      <c r="E8" s="3" t="s">
        <v>15</v>
      </c>
      <c r="F8" s="3" t="s">
        <v>21</v>
      </c>
      <c r="G8" s="2" t="s">
        <v>14</v>
      </c>
      <c r="H8" s="4">
        <v>7000</v>
      </c>
      <c r="I8" s="5">
        <v>114.9</v>
      </c>
      <c r="J8" s="6">
        <v>60.922539999999998</v>
      </c>
      <c r="K8" s="4">
        <v>7000</v>
      </c>
      <c r="L8" s="5">
        <v>112.7</v>
      </c>
      <c r="M8" s="6">
        <v>62.111800000000002</v>
      </c>
      <c r="N8" s="7">
        <f>Parish_Level_Data[[#This Row],[Amount precepted on billing authority (£)
2024-25
'[note h']]]/Parish_Level_Data[[#This Row],[Amount precepted on billing authority (£)
2023-24
'[note g'] '[note h']]]</f>
        <v>1</v>
      </c>
      <c r="O8" s="14">
        <f>Parish_Level_Data[[#This Row],[Band D council tax (£)
2024-25
'[note j']]]/Parish_Level_Data[[#This Row],[Band D council tax (£)
2023-24
'[note g'] '[note j']]]</f>
        <v>1.0195208538580303</v>
      </c>
    </row>
    <row r="9" spans="1:16" x14ac:dyDescent="0.25">
      <c r="A9" s="1" t="s">
        <v>159</v>
      </c>
      <c r="B9" s="2" t="s">
        <v>160</v>
      </c>
      <c r="C9" s="2" t="s">
        <v>161</v>
      </c>
      <c r="D9" s="2" t="s">
        <v>166</v>
      </c>
      <c r="E9" s="3" t="s">
        <v>15</v>
      </c>
      <c r="F9" s="3" t="s">
        <v>21</v>
      </c>
      <c r="G9" s="2" t="s">
        <v>14</v>
      </c>
      <c r="H9" s="4">
        <v>6936</v>
      </c>
      <c r="I9" s="5">
        <v>73.2</v>
      </c>
      <c r="J9" s="6">
        <v>94.754099999999994</v>
      </c>
      <c r="K9" s="4">
        <v>7422</v>
      </c>
      <c r="L9" s="5">
        <v>71.2</v>
      </c>
      <c r="M9" s="6">
        <v>104.24157</v>
      </c>
      <c r="N9" s="7">
        <f>Parish_Level_Data[[#This Row],[Amount precepted on billing authority (£)
2024-25
'[note h']]]/Parish_Level_Data[[#This Row],[Amount precepted on billing authority (£)
2023-24
'[note g'] '[note h']]]</f>
        <v>1.070069204152249</v>
      </c>
      <c r="O9" s="14">
        <f>Parish_Level_Data[[#This Row],[Band D council tax (£)
2024-25
'[note j']]]/Parish_Level_Data[[#This Row],[Band D council tax (£)
2023-24
'[note g'] '[note j']]]</f>
        <v>1.100127276814407</v>
      </c>
    </row>
    <row r="10" spans="1:16" x14ac:dyDescent="0.25">
      <c r="A10" s="1" t="s">
        <v>52</v>
      </c>
      <c r="B10" s="2" t="s">
        <v>53</v>
      </c>
      <c r="C10" s="2" t="s">
        <v>54</v>
      </c>
      <c r="D10" s="2" t="s">
        <v>29</v>
      </c>
      <c r="E10" s="3" t="s">
        <v>15</v>
      </c>
      <c r="F10" s="3" t="s">
        <v>21</v>
      </c>
      <c r="G10" s="2" t="s">
        <v>14</v>
      </c>
      <c r="H10" s="4">
        <v>7354</v>
      </c>
      <c r="I10" s="5">
        <v>136</v>
      </c>
      <c r="J10" s="6">
        <v>54.073529999999998</v>
      </c>
      <c r="K10" s="4">
        <v>7772</v>
      </c>
      <c r="L10" s="5">
        <v>135</v>
      </c>
      <c r="M10" s="6">
        <v>57.570369999999997</v>
      </c>
      <c r="N10" s="7">
        <f>Parish_Level_Data[[#This Row],[Amount precepted on billing authority (£)
2024-25
'[note h']]]/Parish_Level_Data[[#This Row],[Amount precepted on billing authority (£)
2023-24
'[note g'] '[note h']]]</f>
        <v>1.0568398150666305</v>
      </c>
      <c r="O10" s="14">
        <f>Parish_Level_Data[[#This Row],[Band D council tax (£)
2024-25
'[note j']]]/Parish_Level_Data[[#This Row],[Band D council tax (£)
2023-24
'[note g'] '[note j']]]</f>
        <v>1.0646682397098912</v>
      </c>
    </row>
    <row r="11" spans="1:16" x14ac:dyDescent="0.25">
      <c r="A11" s="1" t="s">
        <v>52</v>
      </c>
      <c r="B11" s="2" t="s">
        <v>53</v>
      </c>
      <c r="C11" s="2" t="s">
        <v>54</v>
      </c>
      <c r="D11" s="2" t="s">
        <v>57</v>
      </c>
      <c r="E11" s="3" t="s">
        <v>15</v>
      </c>
      <c r="F11" s="3" t="s">
        <v>21</v>
      </c>
      <c r="G11" s="2" t="s">
        <v>14</v>
      </c>
      <c r="H11" s="4">
        <v>9603</v>
      </c>
      <c r="I11" s="5">
        <v>117</v>
      </c>
      <c r="J11" s="6">
        <v>82.076920000000001</v>
      </c>
      <c r="K11" s="4">
        <v>8810</v>
      </c>
      <c r="L11" s="5">
        <v>111</v>
      </c>
      <c r="M11" s="6">
        <v>79.369370000000004</v>
      </c>
      <c r="N11" s="7">
        <f>Parish_Level_Data[[#This Row],[Amount precepted on billing authority (£)
2024-25
'[note h']]]/Parish_Level_Data[[#This Row],[Amount precepted on billing authority (£)
2023-24
'[note g'] '[note h']]]</f>
        <v>0.91742163907112362</v>
      </c>
      <c r="O11" s="14">
        <f>Parish_Level_Data[[#This Row],[Band D council tax (£)
2024-25
'[note j']]]/Parish_Level_Data[[#This Row],[Band D council tax (£)
2023-24
'[note g'] '[note j']]]</f>
        <v>0.96701204187486567</v>
      </c>
    </row>
    <row r="12" spans="1:16" x14ac:dyDescent="0.25">
      <c r="A12" s="1" t="s">
        <v>159</v>
      </c>
      <c r="B12" s="2" t="s">
        <v>160</v>
      </c>
      <c r="C12" s="2" t="s">
        <v>161</v>
      </c>
      <c r="D12" s="2" t="s">
        <v>57</v>
      </c>
      <c r="E12" s="3" t="s">
        <v>15</v>
      </c>
      <c r="F12" s="3" t="s">
        <v>21</v>
      </c>
      <c r="G12" s="2" t="s">
        <v>14</v>
      </c>
      <c r="H12" s="4">
        <v>20000</v>
      </c>
      <c r="I12" s="5">
        <v>176.4</v>
      </c>
      <c r="J12" s="6">
        <v>113.37868</v>
      </c>
      <c r="K12" s="4">
        <v>21000</v>
      </c>
      <c r="L12" s="5">
        <v>177.4</v>
      </c>
      <c r="M12" s="6">
        <v>118.37654999999999</v>
      </c>
      <c r="N12" s="7">
        <f>Parish_Level_Data[[#This Row],[Amount precepted on billing authority (£)
2024-25
'[note h']]]/Parish_Level_Data[[#This Row],[Amount precepted on billing authority (£)
2023-24
'[note g'] '[note h']]]</f>
        <v>1.05</v>
      </c>
      <c r="O12" s="14">
        <f>Parish_Level_Data[[#This Row],[Band D council tax (£)
2024-25
'[note j']]]/Parish_Level_Data[[#This Row],[Band D council tax (£)
2023-24
'[note g'] '[note j']]]</f>
        <v>1.0440812152690435</v>
      </c>
    </row>
    <row r="13" spans="1:16" x14ac:dyDescent="0.25">
      <c r="A13" s="1" t="s">
        <v>159</v>
      </c>
      <c r="B13" s="2" t="s">
        <v>160</v>
      </c>
      <c r="C13" s="2" t="s">
        <v>161</v>
      </c>
      <c r="D13" s="2" t="s">
        <v>167</v>
      </c>
      <c r="E13" s="3" t="s">
        <v>15</v>
      </c>
      <c r="F13" s="3" t="s">
        <v>21</v>
      </c>
      <c r="G13" s="2" t="s">
        <v>14</v>
      </c>
      <c r="H13" s="4">
        <v>9675</v>
      </c>
      <c r="I13" s="5">
        <v>130.80000000000001</v>
      </c>
      <c r="J13" s="6">
        <v>73.967889999999997</v>
      </c>
      <c r="K13" s="4">
        <v>10000</v>
      </c>
      <c r="L13" s="5">
        <v>131.30000000000001</v>
      </c>
      <c r="M13" s="6">
        <v>76.161460000000005</v>
      </c>
      <c r="N13" s="7">
        <f>Parish_Level_Data[[#This Row],[Amount precepted on billing authority (£)
2024-25
'[note h']]]/Parish_Level_Data[[#This Row],[Amount precepted on billing authority (£)
2023-24
'[note g'] '[note h']]]</f>
        <v>1.0335917312661498</v>
      </c>
      <c r="O13" s="14">
        <f>Parish_Level_Data[[#This Row],[Band D council tax (£)
2024-25
'[note j']]]/Parish_Level_Data[[#This Row],[Band D council tax (£)
2023-24
'[note g'] '[note j']]]</f>
        <v>1.0296557060097296</v>
      </c>
    </row>
    <row r="14" spans="1:16" x14ac:dyDescent="0.25">
      <c r="A14" s="1" t="s">
        <v>159</v>
      </c>
      <c r="B14" s="2" t="s">
        <v>160</v>
      </c>
      <c r="C14" s="2" t="s">
        <v>161</v>
      </c>
      <c r="D14" s="2" t="s">
        <v>168</v>
      </c>
      <c r="E14" s="3" t="s">
        <v>15</v>
      </c>
      <c r="F14" s="3" t="s">
        <v>21</v>
      </c>
      <c r="G14" s="2" t="s">
        <v>14</v>
      </c>
      <c r="H14" s="4">
        <v>28875</v>
      </c>
      <c r="I14" s="5">
        <v>311.39999999999998</v>
      </c>
      <c r="J14" s="6">
        <v>92.726399999999998</v>
      </c>
      <c r="K14" s="4">
        <v>30318</v>
      </c>
      <c r="L14" s="5">
        <v>318.5</v>
      </c>
      <c r="M14" s="6">
        <v>95.189949999999996</v>
      </c>
      <c r="N14" s="7">
        <f>Parish_Level_Data[[#This Row],[Amount precepted on billing authority (£)
2024-25
'[note h']]]/Parish_Level_Data[[#This Row],[Amount precepted on billing authority (£)
2023-24
'[note g'] '[note h']]]</f>
        <v>1.049974025974026</v>
      </c>
      <c r="O14" s="14">
        <f>Parish_Level_Data[[#This Row],[Band D council tax (£)
2024-25
'[note j']]]/Parish_Level_Data[[#This Row],[Band D council tax (£)
2023-24
'[note g'] '[note j']]]</f>
        <v>1.026567946129689</v>
      </c>
    </row>
    <row r="15" spans="1:16" x14ac:dyDescent="0.25">
      <c r="A15" s="1" t="s">
        <v>159</v>
      </c>
      <c r="B15" s="2" t="s">
        <v>160</v>
      </c>
      <c r="C15" s="2" t="s">
        <v>161</v>
      </c>
      <c r="D15" s="2" t="s">
        <v>169</v>
      </c>
      <c r="E15" s="3" t="s">
        <v>15</v>
      </c>
      <c r="F15" s="3" t="s">
        <v>21</v>
      </c>
      <c r="G15" s="2" t="s">
        <v>14</v>
      </c>
      <c r="H15" s="4">
        <v>24222</v>
      </c>
      <c r="I15" s="5">
        <v>286</v>
      </c>
      <c r="J15" s="6">
        <v>84.692310000000006</v>
      </c>
      <c r="K15" s="4">
        <v>26460</v>
      </c>
      <c r="L15" s="5">
        <v>289.2</v>
      </c>
      <c r="M15" s="6">
        <v>91.493780000000001</v>
      </c>
      <c r="N15" s="7">
        <f>Parish_Level_Data[[#This Row],[Amount precepted on billing authority (£)
2024-25
'[note h']]]/Parish_Level_Data[[#This Row],[Amount precepted on billing authority (£)
2023-24
'[note g'] '[note h']]]</f>
        <v>1.0923953430765421</v>
      </c>
      <c r="O15" s="14">
        <f>Parish_Level_Data[[#This Row],[Band D council tax (£)
2024-25
'[note j']]]/Parish_Level_Data[[#This Row],[Band D council tax (£)
2023-24
'[note g'] '[note j']]]</f>
        <v>1.0803079996283016</v>
      </c>
    </row>
    <row r="16" spans="1:16" x14ac:dyDescent="0.25">
      <c r="A16" s="1" t="s">
        <v>159</v>
      </c>
      <c r="B16" s="2" t="s">
        <v>160</v>
      </c>
      <c r="C16" s="2" t="s">
        <v>161</v>
      </c>
      <c r="D16" s="2" t="s">
        <v>170</v>
      </c>
      <c r="E16" s="3" t="s">
        <v>15</v>
      </c>
      <c r="F16" s="3" t="s">
        <v>21</v>
      </c>
      <c r="G16" s="2" t="s">
        <v>14</v>
      </c>
      <c r="H16" s="4">
        <v>62300</v>
      </c>
      <c r="I16" s="5">
        <v>507.2</v>
      </c>
      <c r="J16" s="6">
        <v>122.83123000000001</v>
      </c>
      <c r="K16" s="4">
        <v>66032</v>
      </c>
      <c r="L16" s="5">
        <v>506.5</v>
      </c>
      <c r="M16" s="6">
        <v>130.36920000000001</v>
      </c>
      <c r="N16" s="7">
        <f>Parish_Level_Data[[#This Row],[Amount precepted on billing authority (£)
2024-25
'[note h']]]/Parish_Level_Data[[#This Row],[Amount precepted on billing authority (£)
2023-24
'[note g'] '[note h']]]</f>
        <v>1.0599036918138043</v>
      </c>
      <c r="O16" s="14">
        <f>Parish_Level_Data[[#This Row],[Band D council tax (£)
2024-25
'[note j']]]/Parish_Level_Data[[#This Row],[Band D council tax (£)
2023-24
'[note g'] '[note j']]]</f>
        <v>1.0613685135286848</v>
      </c>
    </row>
    <row r="17" spans="1:15" x14ac:dyDescent="0.25">
      <c r="A17" s="1" t="s">
        <v>52</v>
      </c>
      <c r="B17" s="2" t="s">
        <v>53</v>
      </c>
      <c r="C17" s="2" t="s">
        <v>54</v>
      </c>
      <c r="D17" s="2" t="s">
        <v>58</v>
      </c>
      <c r="E17" s="3" t="s">
        <v>15</v>
      </c>
      <c r="F17" s="3" t="s">
        <v>21</v>
      </c>
      <c r="G17" s="2" t="s">
        <v>14</v>
      </c>
      <c r="H17" s="4">
        <v>11150</v>
      </c>
      <c r="I17" s="5">
        <v>176</v>
      </c>
      <c r="J17" s="6">
        <v>63.352269999999997</v>
      </c>
      <c r="K17" s="4">
        <v>13380</v>
      </c>
      <c r="L17" s="5">
        <v>175</v>
      </c>
      <c r="M17" s="6">
        <v>76.457139999999995</v>
      </c>
      <c r="N17" s="7">
        <f>Parish_Level_Data[[#This Row],[Amount precepted on billing authority (£)
2024-25
'[note h']]]/Parish_Level_Data[[#This Row],[Amount precepted on billing authority (£)
2023-24
'[note g'] '[note h']]]</f>
        <v>1.2</v>
      </c>
      <c r="O17" s="14">
        <f>Parish_Level_Data[[#This Row],[Band D council tax (£)
2024-25
'[note j']]]/Parish_Level_Data[[#This Row],[Band D council tax (£)
2023-24
'[note g'] '[note j']]]</f>
        <v>1.206857149712236</v>
      </c>
    </row>
    <row r="18" spans="1:15" x14ac:dyDescent="0.25">
      <c r="A18" s="1" t="s">
        <v>52</v>
      </c>
      <c r="B18" s="2" t="s">
        <v>53</v>
      </c>
      <c r="C18" s="2" t="s">
        <v>54</v>
      </c>
      <c r="D18" s="2" t="s">
        <v>59</v>
      </c>
      <c r="E18" s="3" t="s">
        <v>15</v>
      </c>
      <c r="F18" s="3" t="s">
        <v>21</v>
      </c>
      <c r="G18" s="2" t="s">
        <v>14</v>
      </c>
      <c r="H18" s="4">
        <v>45000</v>
      </c>
      <c r="I18" s="5">
        <v>2521</v>
      </c>
      <c r="J18" s="6">
        <v>17.850059999999999</v>
      </c>
      <c r="K18" s="4">
        <v>45000</v>
      </c>
      <c r="L18" s="5">
        <v>2626</v>
      </c>
      <c r="M18" s="6">
        <v>17.136330000000001</v>
      </c>
      <c r="N18" s="7">
        <f>Parish_Level_Data[[#This Row],[Amount precepted on billing authority (£)
2024-25
'[note h']]]/Parish_Level_Data[[#This Row],[Amount precepted on billing authority (£)
2023-24
'[note g'] '[note h']]]</f>
        <v>1</v>
      </c>
      <c r="O18" s="14">
        <f>Parish_Level_Data[[#This Row],[Band D council tax (£)
2024-25
'[note j']]]/Parish_Level_Data[[#This Row],[Band D council tax (£)
2023-24
'[note g'] '[note j']]]</f>
        <v>0.96001526045290619</v>
      </c>
    </row>
    <row r="19" spans="1:15" x14ac:dyDescent="0.25">
      <c r="A19" s="1" t="s">
        <v>52</v>
      </c>
      <c r="B19" s="2" t="s">
        <v>53</v>
      </c>
      <c r="C19" s="2" t="s">
        <v>54</v>
      </c>
      <c r="D19" s="2" t="s">
        <v>60</v>
      </c>
      <c r="E19" s="3" t="s">
        <v>15</v>
      </c>
      <c r="F19" s="3" t="s">
        <v>21</v>
      </c>
      <c r="G19" s="2" t="s">
        <v>14</v>
      </c>
      <c r="H19" s="4">
        <v>8200</v>
      </c>
      <c r="I19" s="5">
        <v>187</v>
      </c>
      <c r="J19" s="6">
        <v>43.850270000000002</v>
      </c>
      <c r="K19" s="4">
        <v>8200</v>
      </c>
      <c r="L19" s="5">
        <v>191</v>
      </c>
      <c r="M19" s="6">
        <v>42.931939999999997</v>
      </c>
      <c r="N19" s="7">
        <f>Parish_Level_Data[[#This Row],[Amount precepted on billing authority (£)
2024-25
'[note h']]]/Parish_Level_Data[[#This Row],[Amount precepted on billing authority (£)
2023-24
'[note g'] '[note h']]]</f>
        <v>1</v>
      </c>
      <c r="O19" s="14">
        <f>Parish_Level_Data[[#This Row],[Band D council tax (£)
2024-25
'[note j']]]/Parish_Level_Data[[#This Row],[Band D council tax (£)
2023-24
'[note g'] '[note j']]]</f>
        <v>0.97905759759289956</v>
      </c>
    </row>
    <row r="20" spans="1:15" x14ac:dyDescent="0.25">
      <c r="A20" s="1" t="s">
        <v>159</v>
      </c>
      <c r="B20" s="2" t="s">
        <v>160</v>
      </c>
      <c r="C20" s="2" t="s">
        <v>161</v>
      </c>
      <c r="D20" s="2" t="s">
        <v>171</v>
      </c>
      <c r="E20" s="3" t="s">
        <v>15</v>
      </c>
      <c r="F20" s="3" t="s">
        <v>21</v>
      </c>
      <c r="G20" s="2" t="s">
        <v>14</v>
      </c>
      <c r="H20" s="4">
        <v>175450</v>
      </c>
      <c r="I20" s="5">
        <v>2700.4</v>
      </c>
      <c r="J20" s="6">
        <v>64.971860000000007</v>
      </c>
      <c r="K20" s="4">
        <v>193384</v>
      </c>
      <c r="L20" s="5">
        <v>2700.2</v>
      </c>
      <c r="M20" s="6">
        <v>71.618399999999994</v>
      </c>
      <c r="N20" s="7">
        <f>Parish_Level_Data[[#This Row],[Amount precepted on billing authority (£)
2024-25
'[note h']]]/Parish_Level_Data[[#This Row],[Amount precepted on billing authority (£)
2023-24
'[note g'] '[note h']]]</f>
        <v>1.1022171558848675</v>
      </c>
      <c r="O20" s="14">
        <f>Parish_Level_Data[[#This Row],[Band D council tax (£)
2024-25
'[note j']]]/Parish_Level_Data[[#This Row],[Band D council tax (£)
2023-24
'[note g'] '[note j']]]</f>
        <v>1.1022987490276557</v>
      </c>
    </row>
    <row r="21" spans="1:15" x14ac:dyDescent="0.25">
      <c r="A21" s="1" t="s">
        <v>159</v>
      </c>
      <c r="B21" s="2" t="s">
        <v>160</v>
      </c>
      <c r="C21" s="2" t="s">
        <v>161</v>
      </c>
      <c r="D21" s="2" t="s">
        <v>172</v>
      </c>
      <c r="E21" s="3" t="s">
        <v>15</v>
      </c>
      <c r="F21" s="3" t="s">
        <v>21</v>
      </c>
      <c r="G21" s="2" t="s">
        <v>14</v>
      </c>
      <c r="H21" s="4">
        <v>63272</v>
      </c>
      <c r="I21" s="5">
        <v>253.9</v>
      </c>
      <c r="J21" s="6">
        <v>249.20047</v>
      </c>
      <c r="K21" s="4">
        <v>35822</v>
      </c>
      <c r="L21" s="5">
        <v>247.3</v>
      </c>
      <c r="M21" s="6">
        <v>144.85240999999999</v>
      </c>
      <c r="N21" s="7">
        <f>Parish_Level_Data[[#This Row],[Amount precepted on billing authority (£)
2024-25
'[note h']]]/Parish_Level_Data[[#This Row],[Amount precepted on billing authority (£)
2023-24
'[note g'] '[note h']]]</f>
        <v>0.56615880642306238</v>
      </c>
      <c r="O21" s="14">
        <f>Parish_Level_Data[[#This Row],[Band D council tax (£)
2024-25
'[note j']]]/Parish_Level_Data[[#This Row],[Band D council tax (£)
2023-24
'[note g'] '[note j']]]</f>
        <v>0.58126860675664049</v>
      </c>
    </row>
    <row r="22" spans="1:15" x14ac:dyDescent="0.25">
      <c r="A22" s="1" t="s">
        <v>52</v>
      </c>
      <c r="B22" s="2" t="s">
        <v>53</v>
      </c>
      <c r="C22" s="2" t="s">
        <v>54</v>
      </c>
      <c r="D22" s="2" t="s">
        <v>61</v>
      </c>
      <c r="E22" s="3" t="s">
        <v>15</v>
      </c>
      <c r="F22" s="3" t="s">
        <v>21</v>
      </c>
      <c r="G22" s="2" t="s">
        <v>13</v>
      </c>
      <c r="H22" s="4">
        <v>0</v>
      </c>
      <c r="I22" s="5">
        <v>23</v>
      </c>
      <c r="J22" s="6">
        <v>0</v>
      </c>
      <c r="K22" s="4">
        <v>0</v>
      </c>
      <c r="L22" s="5">
        <v>24</v>
      </c>
      <c r="M22" s="6">
        <v>0</v>
      </c>
      <c r="N22" s="7">
        <v>0</v>
      </c>
      <c r="O22" s="14">
        <v>0</v>
      </c>
    </row>
    <row r="23" spans="1:15" x14ac:dyDescent="0.25">
      <c r="A23" s="1" t="s">
        <v>159</v>
      </c>
      <c r="B23" s="2" t="s">
        <v>160</v>
      </c>
      <c r="C23" s="2" t="s">
        <v>161</v>
      </c>
      <c r="D23" s="2" t="s">
        <v>173</v>
      </c>
      <c r="E23" s="3" t="s">
        <v>15</v>
      </c>
      <c r="F23" s="3" t="s">
        <v>21</v>
      </c>
      <c r="G23" s="2" t="s">
        <v>14</v>
      </c>
      <c r="H23" s="4">
        <v>43400</v>
      </c>
      <c r="I23" s="5">
        <v>674.7</v>
      </c>
      <c r="J23" s="6">
        <v>64.324889999999996</v>
      </c>
      <c r="K23" s="4">
        <v>45570</v>
      </c>
      <c r="L23" s="5">
        <v>674.8</v>
      </c>
      <c r="M23" s="6">
        <v>67.531120000000001</v>
      </c>
      <c r="N23" s="7">
        <f>Parish_Level_Data[[#This Row],[Amount precepted on billing authority (£)
2024-25
'[note h']]]/Parish_Level_Data[[#This Row],[Amount precepted on billing authority (£)
2023-24
'[note g'] '[note h']]]</f>
        <v>1.05</v>
      </c>
      <c r="O23" s="14">
        <f>Parish_Level_Data[[#This Row],[Band D council tax (£)
2024-25
'[note j']]]/Parish_Level_Data[[#This Row],[Band D council tax (£)
2023-24
'[note g'] '[note j']]]</f>
        <v>1.0498443137640812</v>
      </c>
    </row>
    <row r="24" spans="1:15" x14ac:dyDescent="0.25">
      <c r="A24" s="1" t="s">
        <v>159</v>
      </c>
      <c r="B24" s="2" t="s">
        <v>160</v>
      </c>
      <c r="C24" s="2" t="s">
        <v>161</v>
      </c>
      <c r="D24" s="2" t="s">
        <v>157</v>
      </c>
      <c r="E24" s="3" t="s">
        <v>15</v>
      </c>
      <c r="F24" s="3" t="s">
        <v>21</v>
      </c>
      <c r="G24" s="2" t="s">
        <v>14</v>
      </c>
      <c r="H24" s="4">
        <v>55346</v>
      </c>
      <c r="I24" s="5">
        <v>323.60000000000002</v>
      </c>
      <c r="J24" s="6">
        <v>171.03214</v>
      </c>
      <c r="K24" s="4">
        <v>55346</v>
      </c>
      <c r="L24" s="5">
        <v>327.2</v>
      </c>
      <c r="M24" s="6">
        <v>169.15037000000001</v>
      </c>
      <c r="N24" s="7">
        <f>Parish_Level_Data[[#This Row],[Amount precepted on billing authority (£)
2024-25
'[note h']]]/Parish_Level_Data[[#This Row],[Amount precepted on billing authority (£)
2023-24
'[note g'] '[note h']]]</f>
        <v>1</v>
      </c>
      <c r="O24" s="14">
        <f>Parish_Level_Data[[#This Row],[Band D council tax (£)
2024-25
'[note j']]]/Parish_Level_Data[[#This Row],[Band D council tax (£)
2023-24
'[note g'] '[note j']]]</f>
        <v>0.9889975650190661</v>
      </c>
    </row>
    <row r="25" spans="1:15" x14ac:dyDescent="0.25">
      <c r="A25" s="1" t="s">
        <v>159</v>
      </c>
      <c r="B25" s="2" t="s">
        <v>160</v>
      </c>
      <c r="C25" s="2" t="s">
        <v>161</v>
      </c>
      <c r="D25" s="2" t="s">
        <v>47</v>
      </c>
      <c r="E25" s="3" t="s">
        <v>15</v>
      </c>
      <c r="F25" s="3" t="s">
        <v>21</v>
      </c>
      <c r="G25" s="2" t="s">
        <v>14</v>
      </c>
      <c r="H25" s="4">
        <v>64000</v>
      </c>
      <c r="I25" s="5">
        <v>1189.3</v>
      </c>
      <c r="J25" s="6">
        <v>53.81317</v>
      </c>
      <c r="K25" s="4">
        <v>60000</v>
      </c>
      <c r="L25" s="5">
        <v>1227.2</v>
      </c>
      <c r="M25" s="6">
        <v>48.89179</v>
      </c>
      <c r="N25" s="7">
        <f>Parish_Level_Data[[#This Row],[Amount precepted on billing authority (£)
2024-25
'[note h']]]/Parish_Level_Data[[#This Row],[Amount precepted on billing authority (£)
2023-24
'[note g'] '[note h']]]</f>
        <v>0.9375</v>
      </c>
      <c r="O25" s="14">
        <f>Parish_Level_Data[[#This Row],[Band D council tax (£)
2024-25
'[note j']]]/Parish_Level_Data[[#This Row],[Band D council tax (£)
2023-24
'[note g'] '[note j']]]</f>
        <v>0.90854692262135828</v>
      </c>
    </row>
    <row r="26" spans="1:15" x14ac:dyDescent="0.25">
      <c r="A26" s="1" t="s">
        <v>52</v>
      </c>
      <c r="B26" s="2" t="s">
        <v>53</v>
      </c>
      <c r="C26" s="2" t="s">
        <v>54</v>
      </c>
      <c r="D26" s="2" t="s">
        <v>62</v>
      </c>
      <c r="E26" s="3" t="s">
        <v>15</v>
      </c>
      <c r="F26" s="3" t="s">
        <v>21</v>
      </c>
      <c r="G26" s="2" t="s">
        <v>14</v>
      </c>
      <c r="H26" s="4">
        <v>36750</v>
      </c>
      <c r="I26" s="5">
        <v>756</v>
      </c>
      <c r="J26" s="6">
        <v>48.611109999999996</v>
      </c>
      <c r="K26" s="4">
        <v>37905</v>
      </c>
      <c r="L26" s="5">
        <v>760</v>
      </c>
      <c r="M26" s="6">
        <v>49.875</v>
      </c>
      <c r="N26" s="7">
        <f>Parish_Level_Data[[#This Row],[Amount precepted on billing authority (£)
2024-25
'[note h']]]/Parish_Level_Data[[#This Row],[Amount precepted on billing authority (£)
2023-24
'[note g'] '[note h']]]</f>
        <v>1.0314285714285714</v>
      </c>
      <c r="O26" s="14">
        <f>Parish_Level_Data[[#This Row],[Band D council tax (£)
2024-25
'[note j']]]/Parish_Level_Data[[#This Row],[Band D council tax (£)
2023-24
'[note g'] '[note j']]]</f>
        <v>1.0260000234514293</v>
      </c>
    </row>
    <row r="27" spans="1:15" x14ac:dyDescent="0.25">
      <c r="A27" s="1" t="s">
        <v>159</v>
      </c>
      <c r="B27" s="2" t="s">
        <v>160</v>
      </c>
      <c r="C27" s="2" t="s">
        <v>161</v>
      </c>
      <c r="D27" s="2" t="s">
        <v>174</v>
      </c>
      <c r="E27" s="3" t="s">
        <v>15</v>
      </c>
      <c r="F27" s="3" t="s">
        <v>21</v>
      </c>
      <c r="G27" s="2" t="s">
        <v>14</v>
      </c>
      <c r="H27" s="4">
        <v>1009630</v>
      </c>
      <c r="I27" s="5">
        <v>5949.5</v>
      </c>
      <c r="J27" s="6">
        <v>169.69997000000001</v>
      </c>
      <c r="K27" s="4">
        <v>1053664</v>
      </c>
      <c r="L27" s="5">
        <v>5951.7</v>
      </c>
      <c r="M27" s="6">
        <v>177.03579999999999</v>
      </c>
      <c r="N27" s="7">
        <f>Parish_Level_Data[[#This Row],[Amount precepted on billing authority (£)
2024-25
'[note h']]]/Parish_Level_Data[[#This Row],[Amount precepted on billing authority (£)
2023-24
'[note g'] '[note h']]]</f>
        <v>1.0436139972068976</v>
      </c>
      <c r="O27" s="14">
        <f>Parish_Level_Data[[#This Row],[Band D council tax (£)
2024-25
'[note j']]]/Parish_Level_Data[[#This Row],[Band D council tax (£)
2023-24
'[note g'] '[note j']]]</f>
        <v>1.0432282339236711</v>
      </c>
    </row>
    <row r="28" spans="1:15" x14ac:dyDescent="0.25">
      <c r="A28" s="1" t="s">
        <v>159</v>
      </c>
      <c r="B28" s="2" t="s">
        <v>160</v>
      </c>
      <c r="C28" s="2" t="s">
        <v>161</v>
      </c>
      <c r="D28" s="2" t="s">
        <v>175</v>
      </c>
      <c r="E28" s="3" t="s">
        <v>15</v>
      </c>
      <c r="F28" s="3" t="s">
        <v>21</v>
      </c>
      <c r="G28" s="2" t="s">
        <v>13</v>
      </c>
      <c r="H28" s="4">
        <v>0</v>
      </c>
      <c r="I28" s="5">
        <v>83.1</v>
      </c>
      <c r="J28" s="6">
        <v>0</v>
      </c>
      <c r="K28" s="4">
        <v>0</v>
      </c>
      <c r="L28" s="5">
        <v>82.7</v>
      </c>
      <c r="M28" s="6">
        <v>0</v>
      </c>
      <c r="N28" s="7">
        <v>0</v>
      </c>
      <c r="O28" s="14">
        <v>0</v>
      </c>
    </row>
    <row r="29" spans="1:15" x14ac:dyDescent="0.25">
      <c r="A29" s="1" t="s">
        <v>159</v>
      </c>
      <c r="B29" s="2" t="s">
        <v>160</v>
      </c>
      <c r="C29" s="2" t="s">
        <v>161</v>
      </c>
      <c r="D29" s="2" t="s">
        <v>176</v>
      </c>
      <c r="E29" s="3" t="s">
        <v>15</v>
      </c>
      <c r="F29" s="3" t="s">
        <v>21</v>
      </c>
      <c r="G29" s="2" t="s">
        <v>14</v>
      </c>
      <c r="H29" s="4">
        <v>20000</v>
      </c>
      <c r="I29" s="5">
        <v>258</v>
      </c>
      <c r="J29" s="6">
        <v>77.519379999999998</v>
      </c>
      <c r="K29" s="4">
        <v>20500</v>
      </c>
      <c r="L29" s="5">
        <v>259.60000000000002</v>
      </c>
      <c r="M29" s="6">
        <v>78.967640000000003</v>
      </c>
      <c r="N29" s="7">
        <f>Parish_Level_Data[[#This Row],[Amount precepted on billing authority (£)
2024-25
'[note h']]]/Parish_Level_Data[[#This Row],[Amount precepted on billing authority (£)
2023-24
'[note g'] '[note h']]]</f>
        <v>1.0249999999999999</v>
      </c>
      <c r="O29" s="14">
        <f>Parish_Level_Data[[#This Row],[Band D council tax (£)
2024-25
'[note j']]]/Parish_Level_Data[[#This Row],[Band D council tax (£)
2023-24
'[note g'] '[note j']]]</f>
        <v>1.018682553962635</v>
      </c>
    </row>
    <row r="30" spans="1:15" x14ac:dyDescent="0.25">
      <c r="A30" s="1" t="s">
        <v>52</v>
      </c>
      <c r="B30" s="2" t="s">
        <v>53</v>
      </c>
      <c r="C30" s="2" t="s">
        <v>54</v>
      </c>
      <c r="D30" s="2" t="s">
        <v>63</v>
      </c>
      <c r="E30" s="3" t="s">
        <v>15</v>
      </c>
      <c r="F30" s="3" t="s">
        <v>21</v>
      </c>
      <c r="G30" s="2" t="s">
        <v>14</v>
      </c>
      <c r="H30" s="4">
        <v>1500</v>
      </c>
      <c r="I30" s="5">
        <v>36</v>
      </c>
      <c r="J30" s="6">
        <v>41.666670000000003</v>
      </c>
      <c r="K30" s="4">
        <v>1500</v>
      </c>
      <c r="L30" s="5">
        <v>38</v>
      </c>
      <c r="M30" s="6">
        <v>39.473680000000002</v>
      </c>
      <c r="N30" s="7">
        <f>Parish_Level_Data[[#This Row],[Amount precepted on billing authority (£)
2024-25
'[note h']]]/Parish_Level_Data[[#This Row],[Amount precepted on billing authority (£)
2023-24
'[note g'] '[note h']]]</f>
        <v>1</v>
      </c>
      <c r="O30" s="14">
        <f>Parish_Level_Data[[#This Row],[Band D council tax (£)
2024-25
'[note j']]]/Parish_Level_Data[[#This Row],[Band D council tax (£)
2023-24
'[note g'] '[note j']]]</f>
        <v>0.94736824421054044</v>
      </c>
    </row>
    <row r="31" spans="1:15" x14ac:dyDescent="0.25">
      <c r="A31" s="1" t="s">
        <v>159</v>
      </c>
      <c r="B31" s="2" t="s">
        <v>160</v>
      </c>
      <c r="C31" s="2" t="s">
        <v>161</v>
      </c>
      <c r="D31" s="2" t="s">
        <v>177</v>
      </c>
      <c r="E31" s="3" t="s">
        <v>15</v>
      </c>
      <c r="F31" s="3" t="s">
        <v>21</v>
      </c>
      <c r="G31" s="2" t="s">
        <v>14</v>
      </c>
      <c r="H31" s="4">
        <v>58608</v>
      </c>
      <c r="I31" s="5">
        <v>678.4</v>
      </c>
      <c r="J31" s="6">
        <v>86.391509999999997</v>
      </c>
      <c r="K31" s="4">
        <v>63600</v>
      </c>
      <c r="L31" s="5">
        <v>684</v>
      </c>
      <c r="M31" s="6">
        <v>92.982460000000003</v>
      </c>
      <c r="N31" s="7">
        <f>Parish_Level_Data[[#This Row],[Amount precepted on billing authority (£)
2024-25
'[note h']]]/Parish_Level_Data[[#This Row],[Amount precepted on billing authority (£)
2023-24
'[note g'] '[note h']]]</f>
        <v>1.0851760851760852</v>
      </c>
      <c r="O31" s="14">
        <f>Parish_Level_Data[[#This Row],[Band D council tax (£)
2024-25
'[note j']]]/Parish_Level_Data[[#This Row],[Band D council tax (£)
2023-24
'[note g'] '[note j']]]</f>
        <v>1.0762916402317775</v>
      </c>
    </row>
    <row r="32" spans="1:15" x14ac:dyDescent="0.25">
      <c r="A32" s="1" t="s">
        <v>52</v>
      </c>
      <c r="B32" s="2" t="s">
        <v>53</v>
      </c>
      <c r="C32" s="2" t="s">
        <v>54</v>
      </c>
      <c r="D32" s="2" t="s">
        <v>64</v>
      </c>
      <c r="E32" s="3" t="s">
        <v>15</v>
      </c>
      <c r="F32" s="3" t="s">
        <v>21</v>
      </c>
      <c r="G32" s="2" t="s">
        <v>14</v>
      </c>
      <c r="H32" s="4">
        <v>8200</v>
      </c>
      <c r="I32" s="5">
        <v>192</v>
      </c>
      <c r="J32" s="6">
        <v>42.708329999999997</v>
      </c>
      <c r="K32" s="4">
        <v>8800</v>
      </c>
      <c r="L32" s="5">
        <v>192</v>
      </c>
      <c r="M32" s="6">
        <v>45.833329999999997</v>
      </c>
      <c r="N32" s="7">
        <f>Parish_Level_Data[[#This Row],[Amount precepted on billing authority (£)
2024-25
'[note h']]]/Parish_Level_Data[[#This Row],[Amount precepted on billing authority (£)
2023-24
'[note g'] '[note h']]]</f>
        <v>1.0731707317073171</v>
      </c>
      <c r="O32" s="14">
        <f>Parish_Level_Data[[#This Row],[Band D council tax (£)
2024-25
'[note j']]]/Parish_Level_Data[[#This Row],[Band D council tax (£)
2023-24
'[note g'] '[note j']]]</f>
        <v>1.073170737418204</v>
      </c>
    </row>
    <row r="33" spans="1:15" x14ac:dyDescent="0.25">
      <c r="A33" s="1" t="s">
        <v>52</v>
      </c>
      <c r="B33" s="2" t="s">
        <v>53</v>
      </c>
      <c r="C33" s="2" t="s">
        <v>54</v>
      </c>
      <c r="D33" s="2" t="s">
        <v>65</v>
      </c>
      <c r="E33" s="3" t="s">
        <v>15</v>
      </c>
      <c r="F33" s="3" t="s">
        <v>21</v>
      </c>
      <c r="G33" s="2" t="s">
        <v>14</v>
      </c>
      <c r="H33" s="4">
        <v>30900</v>
      </c>
      <c r="I33" s="5">
        <v>538</v>
      </c>
      <c r="J33" s="6">
        <v>57.434939999999997</v>
      </c>
      <c r="K33" s="4">
        <v>31200</v>
      </c>
      <c r="L33" s="5">
        <v>554</v>
      </c>
      <c r="M33" s="6">
        <v>56.317689999999999</v>
      </c>
      <c r="N33" s="7">
        <f>Parish_Level_Data[[#This Row],[Amount precepted on billing authority (£)
2024-25
'[note h']]]/Parish_Level_Data[[#This Row],[Amount precepted on billing authority (£)
2023-24
'[note g'] '[note h']]]</f>
        <v>1.0097087378640777</v>
      </c>
      <c r="O33" s="14">
        <f>Parish_Level_Data[[#This Row],[Band D council tax (£)
2024-25
'[note j']]]/Parish_Level_Data[[#This Row],[Band D council tax (£)
2023-24
'[note g'] '[note j']]]</f>
        <v>0.98054755519897818</v>
      </c>
    </row>
    <row r="34" spans="1:15" x14ac:dyDescent="0.25">
      <c r="A34" s="1" t="s">
        <v>159</v>
      </c>
      <c r="B34" s="2" t="s">
        <v>160</v>
      </c>
      <c r="C34" s="2" t="s">
        <v>161</v>
      </c>
      <c r="D34" s="2" t="s">
        <v>178</v>
      </c>
      <c r="E34" s="3" t="s">
        <v>15</v>
      </c>
      <c r="F34" s="3" t="s">
        <v>21</v>
      </c>
      <c r="G34" s="2" t="s">
        <v>14</v>
      </c>
      <c r="H34" s="4">
        <v>23415</v>
      </c>
      <c r="I34" s="5">
        <v>252.5</v>
      </c>
      <c r="J34" s="6">
        <v>92.732669999999999</v>
      </c>
      <c r="K34" s="4">
        <v>23210</v>
      </c>
      <c r="L34" s="5">
        <v>250.3</v>
      </c>
      <c r="M34" s="6">
        <v>92.728729999999999</v>
      </c>
      <c r="N34" s="7">
        <f>Parish_Level_Data[[#This Row],[Amount precepted on billing authority (£)
2024-25
'[note h']]]/Parish_Level_Data[[#This Row],[Amount precepted on billing authority (£)
2023-24
'[note g'] '[note h']]]</f>
        <v>0.99124492846465939</v>
      </c>
      <c r="O34" s="14">
        <f>Parish_Level_Data[[#This Row],[Band D council tax (£)
2024-25
'[note j']]]/Parish_Level_Data[[#This Row],[Band D council tax (£)
2023-24
'[note g'] '[note j']]]</f>
        <v>0.99995751227695695</v>
      </c>
    </row>
    <row r="35" spans="1:15" x14ac:dyDescent="0.25">
      <c r="A35" s="1" t="s">
        <v>159</v>
      </c>
      <c r="B35" s="2" t="s">
        <v>160</v>
      </c>
      <c r="C35" s="2" t="s">
        <v>161</v>
      </c>
      <c r="D35" s="2" t="s">
        <v>179</v>
      </c>
      <c r="E35" s="3" t="s">
        <v>15</v>
      </c>
      <c r="F35" s="3" t="s">
        <v>21</v>
      </c>
      <c r="G35" s="2" t="s">
        <v>14</v>
      </c>
      <c r="H35" s="4">
        <v>175000</v>
      </c>
      <c r="I35" s="5">
        <v>2111.3000000000002</v>
      </c>
      <c r="J35" s="6">
        <v>82.887320000000003</v>
      </c>
      <c r="K35" s="4">
        <v>185950</v>
      </c>
      <c r="L35" s="5">
        <v>2108.1</v>
      </c>
      <c r="M35" s="6">
        <v>88.207390000000004</v>
      </c>
      <c r="N35" s="7">
        <f>Parish_Level_Data[[#This Row],[Amount precepted on billing authority (£)
2024-25
'[note h']]]/Parish_Level_Data[[#This Row],[Amount precepted on billing authority (£)
2023-24
'[note g'] '[note h']]]</f>
        <v>1.0625714285714285</v>
      </c>
      <c r="O35" s="14">
        <f>Parish_Level_Data[[#This Row],[Band D council tax (£)
2024-25
'[note j']]]/Parish_Level_Data[[#This Row],[Band D council tax (£)
2023-24
'[note g'] '[note j']]]</f>
        <v>1.0641843649909299</v>
      </c>
    </row>
    <row r="36" spans="1:15" x14ac:dyDescent="0.25">
      <c r="A36" s="1" t="s">
        <v>159</v>
      </c>
      <c r="B36" s="2" t="s">
        <v>160</v>
      </c>
      <c r="C36" s="2" t="s">
        <v>161</v>
      </c>
      <c r="D36" s="2" t="s">
        <v>180</v>
      </c>
      <c r="E36" s="3" t="s">
        <v>15</v>
      </c>
      <c r="F36" s="3" t="s">
        <v>21</v>
      </c>
      <c r="G36" s="2" t="s">
        <v>13</v>
      </c>
      <c r="H36" s="4">
        <v>0</v>
      </c>
      <c r="I36" s="5">
        <v>29.3</v>
      </c>
      <c r="J36" s="6">
        <v>0</v>
      </c>
      <c r="K36" s="4">
        <v>0</v>
      </c>
      <c r="L36" s="5">
        <v>28.5</v>
      </c>
      <c r="M36" s="6">
        <v>0</v>
      </c>
      <c r="N36" s="7">
        <v>0</v>
      </c>
      <c r="O36" s="14">
        <v>0</v>
      </c>
    </row>
    <row r="37" spans="1:15" x14ac:dyDescent="0.25">
      <c r="A37" s="1" t="s">
        <v>52</v>
      </c>
      <c r="B37" s="2" t="s">
        <v>53</v>
      </c>
      <c r="C37" s="2" t="s">
        <v>54</v>
      </c>
      <c r="D37" s="2" t="s">
        <v>26</v>
      </c>
      <c r="E37" s="3" t="s">
        <v>15</v>
      </c>
      <c r="F37" s="3" t="s">
        <v>21</v>
      </c>
      <c r="G37" s="2" t="s">
        <v>14</v>
      </c>
      <c r="H37" s="4">
        <v>14000</v>
      </c>
      <c r="I37" s="5">
        <v>841</v>
      </c>
      <c r="J37" s="6">
        <v>16.646850000000001</v>
      </c>
      <c r="K37" s="4">
        <v>14000</v>
      </c>
      <c r="L37" s="5">
        <v>834</v>
      </c>
      <c r="M37" s="6">
        <v>16.786570000000001</v>
      </c>
      <c r="N37" s="7">
        <f>Parish_Level_Data[[#This Row],[Amount precepted on billing authority (£)
2024-25
'[note h']]]/Parish_Level_Data[[#This Row],[Amount precepted on billing authority (£)
2023-24
'[note g'] '[note h']]]</f>
        <v>1</v>
      </c>
      <c r="O37" s="14">
        <f>Parish_Level_Data[[#This Row],[Band D council tax (£)
2024-25
'[note j']]]/Parish_Level_Data[[#This Row],[Band D council tax (£)
2023-24
'[note g'] '[note j']]]</f>
        <v>1.0083931794904142</v>
      </c>
    </row>
    <row r="38" spans="1:15" x14ac:dyDescent="0.25">
      <c r="A38" s="1" t="s">
        <v>159</v>
      </c>
      <c r="B38" s="2" t="s">
        <v>160</v>
      </c>
      <c r="C38" s="2" t="s">
        <v>161</v>
      </c>
      <c r="D38" s="2" t="s">
        <v>181</v>
      </c>
      <c r="E38" s="3" t="s">
        <v>15</v>
      </c>
      <c r="F38" s="3" t="s">
        <v>21</v>
      </c>
      <c r="G38" s="2" t="s">
        <v>14</v>
      </c>
      <c r="H38" s="4">
        <v>120270</v>
      </c>
      <c r="I38" s="5">
        <v>1052.7</v>
      </c>
      <c r="J38" s="6">
        <v>114.24907</v>
      </c>
      <c r="K38" s="4">
        <v>129189</v>
      </c>
      <c r="L38" s="5">
        <v>1059.0999999999999</v>
      </c>
      <c r="M38" s="6">
        <v>121.97998</v>
      </c>
      <c r="N38" s="7">
        <f>Parish_Level_Data[[#This Row],[Amount precepted on billing authority (£)
2024-25
'[note h']]]/Parish_Level_Data[[#This Row],[Amount precepted on billing authority (£)
2023-24
'[note g'] '[note h']]]</f>
        <v>1.074158144175605</v>
      </c>
      <c r="O38" s="14">
        <f>Parish_Level_Data[[#This Row],[Band D council tax (£)
2024-25
'[note j']]]/Parish_Level_Data[[#This Row],[Band D council tax (£)
2023-24
'[note g'] '[note j']]]</f>
        <v>1.067667159128735</v>
      </c>
    </row>
    <row r="39" spans="1:15" x14ac:dyDescent="0.25">
      <c r="A39" s="1" t="s">
        <v>52</v>
      </c>
      <c r="B39" s="2" t="s">
        <v>53</v>
      </c>
      <c r="C39" s="2" t="s">
        <v>54</v>
      </c>
      <c r="D39" s="2" t="s">
        <v>66</v>
      </c>
      <c r="E39" s="3" t="s">
        <v>15</v>
      </c>
      <c r="F39" s="3" t="s">
        <v>21</v>
      </c>
      <c r="G39" s="2" t="s">
        <v>14</v>
      </c>
      <c r="H39" s="4">
        <v>15000</v>
      </c>
      <c r="I39" s="5">
        <v>81</v>
      </c>
      <c r="J39" s="6">
        <v>185.18519000000001</v>
      </c>
      <c r="K39" s="4">
        <v>15000</v>
      </c>
      <c r="L39" s="5">
        <v>84</v>
      </c>
      <c r="M39" s="6">
        <v>178.57142999999999</v>
      </c>
      <c r="N39" s="7">
        <f>Parish_Level_Data[[#This Row],[Amount precepted on billing authority (£)
2024-25
'[note h']]]/Parish_Level_Data[[#This Row],[Amount precepted on billing authority (£)
2023-24
'[note g'] '[note h']]]</f>
        <v>1</v>
      </c>
      <c r="O39" s="14">
        <f>Parish_Level_Data[[#This Row],[Band D council tax (£)
2024-25
'[note j']]]/Parish_Level_Data[[#This Row],[Band D council tax (£)
2023-24
'[note g'] '[note j']]]</f>
        <v>0.9642856969285718</v>
      </c>
    </row>
    <row r="40" spans="1:15" x14ac:dyDescent="0.25">
      <c r="A40" s="1" t="s">
        <v>52</v>
      </c>
      <c r="B40" s="2" t="s">
        <v>53</v>
      </c>
      <c r="C40" s="2" t="s">
        <v>54</v>
      </c>
      <c r="D40" s="2" t="s">
        <v>67</v>
      </c>
      <c r="E40" s="3" t="s">
        <v>15</v>
      </c>
      <c r="F40" s="3" t="s">
        <v>21</v>
      </c>
      <c r="G40" s="2" t="s">
        <v>14</v>
      </c>
      <c r="H40" s="4">
        <v>178870</v>
      </c>
      <c r="I40" s="5">
        <v>3217</v>
      </c>
      <c r="J40" s="6">
        <v>55.601489999999998</v>
      </c>
      <c r="K40" s="4">
        <v>187740</v>
      </c>
      <c r="L40" s="5">
        <v>3205</v>
      </c>
      <c r="M40" s="6">
        <v>58.577219999999997</v>
      </c>
      <c r="N40" s="7">
        <f>Parish_Level_Data[[#This Row],[Amount precepted on billing authority (£)
2024-25
'[note h']]]/Parish_Level_Data[[#This Row],[Amount precepted on billing authority (£)
2023-24
'[note g'] '[note h']]]</f>
        <v>1.0495890870464584</v>
      </c>
      <c r="O40" s="14">
        <f>Parish_Level_Data[[#This Row],[Band D council tax (£)
2024-25
'[note j']]]/Parish_Level_Data[[#This Row],[Band D council tax (£)
2023-24
'[note g'] '[note j']]]</f>
        <v>1.0535188895117737</v>
      </c>
    </row>
    <row r="41" spans="1:15" x14ac:dyDescent="0.25">
      <c r="A41" s="1" t="s">
        <v>159</v>
      </c>
      <c r="B41" s="2" t="s">
        <v>160</v>
      </c>
      <c r="C41" s="2" t="s">
        <v>161</v>
      </c>
      <c r="D41" s="2" t="s">
        <v>182</v>
      </c>
      <c r="E41" s="3" t="s">
        <v>15</v>
      </c>
      <c r="F41" s="3" t="s">
        <v>21</v>
      </c>
      <c r="G41" s="2" t="s">
        <v>14</v>
      </c>
      <c r="H41" s="4">
        <v>75735</v>
      </c>
      <c r="I41" s="5">
        <v>526.29999999999995</v>
      </c>
      <c r="J41" s="6">
        <v>143.90082000000001</v>
      </c>
      <c r="K41" s="4">
        <v>81766</v>
      </c>
      <c r="L41" s="5">
        <v>522.4</v>
      </c>
      <c r="M41" s="6">
        <v>156.51991000000001</v>
      </c>
      <c r="N41" s="7">
        <f>Parish_Level_Data[[#This Row],[Amount precepted on billing authority (£)
2024-25
'[note h']]]/Parish_Level_Data[[#This Row],[Amount precepted on billing authority (£)
2023-24
'[note g'] '[note h']]]</f>
        <v>1.0796329306133228</v>
      </c>
      <c r="O41" s="14">
        <f>Parish_Level_Data[[#This Row],[Band D council tax (£)
2024-25
'[note j']]]/Parish_Level_Data[[#This Row],[Band D council tax (£)
2023-24
'[note g'] '[note j']]]</f>
        <v>1.087692967976138</v>
      </c>
    </row>
    <row r="42" spans="1:15" x14ac:dyDescent="0.25">
      <c r="A42" s="1" t="s">
        <v>159</v>
      </c>
      <c r="B42" s="2" t="s">
        <v>160</v>
      </c>
      <c r="C42" s="2" t="s">
        <v>161</v>
      </c>
      <c r="D42" s="2" t="s">
        <v>183</v>
      </c>
      <c r="E42" s="3" t="s">
        <v>15</v>
      </c>
      <c r="F42" s="3" t="s">
        <v>21</v>
      </c>
      <c r="G42" s="2" t="s">
        <v>13</v>
      </c>
      <c r="H42" s="4">
        <v>0</v>
      </c>
      <c r="I42" s="5">
        <v>28.8</v>
      </c>
      <c r="J42" s="6">
        <v>0</v>
      </c>
      <c r="K42" s="4">
        <v>0</v>
      </c>
      <c r="L42" s="5">
        <v>28.7</v>
      </c>
      <c r="M42" s="6">
        <v>0</v>
      </c>
      <c r="N42" s="7">
        <v>0</v>
      </c>
      <c r="O42" s="14">
        <v>0</v>
      </c>
    </row>
    <row r="43" spans="1:15" x14ac:dyDescent="0.25">
      <c r="A43" s="1" t="s">
        <v>159</v>
      </c>
      <c r="B43" s="2" t="s">
        <v>160</v>
      </c>
      <c r="C43" s="2" t="s">
        <v>161</v>
      </c>
      <c r="D43" s="2" t="s">
        <v>184</v>
      </c>
      <c r="E43" s="3" t="s">
        <v>15</v>
      </c>
      <c r="F43" s="3" t="s">
        <v>21</v>
      </c>
      <c r="G43" s="2" t="s">
        <v>14</v>
      </c>
      <c r="H43" s="4">
        <v>4200</v>
      </c>
      <c r="I43" s="5">
        <v>63.1</v>
      </c>
      <c r="J43" s="6">
        <v>66.561009999999996</v>
      </c>
      <c r="K43" s="4">
        <v>4200</v>
      </c>
      <c r="L43" s="5">
        <v>65.8</v>
      </c>
      <c r="M43" s="6">
        <v>63.829790000000003</v>
      </c>
      <c r="N43" s="7">
        <f>Parish_Level_Data[[#This Row],[Amount precepted on billing authority (£)
2024-25
'[note h']]]/Parish_Level_Data[[#This Row],[Amount precepted on billing authority (£)
2023-24
'[note g'] '[note h']]]</f>
        <v>1</v>
      </c>
      <c r="O43" s="14">
        <f>Parish_Level_Data[[#This Row],[Band D council tax (£)
2024-25
'[note j']]]/Parish_Level_Data[[#This Row],[Band D council tax (£)
2023-24
'[note g'] '[note j']]]</f>
        <v>0.95896666832429389</v>
      </c>
    </row>
    <row r="44" spans="1:15" x14ac:dyDescent="0.25">
      <c r="A44" s="1" t="s">
        <v>159</v>
      </c>
      <c r="B44" s="2" t="s">
        <v>160</v>
      </c>
      <c r="C44" s="2" t="s">
        <v>161</v>
      </c>
      <c r="D44" s="2" t="s">
        <v>185</v>
      </c>
      <c r="E44" s="3" t="s">
        <v>15</v>
      </c>
      <c r="F44" s="3" t="s">
        <v>21</v>
      </c>
      <c r="G44" s="2" t="s">
        <v>14</v>
      </c>
      <c r="H44" s="4">
        <v>90</v>
      </c>
      <c r="I44" s="5">
        <v>35.4</v>
      </c>
      <c r="J44" s="6">
        <v>2.54237</v>
      </c>
      <c r="K44" s="4">
        <v>90</v>
      </c>
      <c r="L44" s="5">
        <v>35.9</v>
      </c>
      <c r="M44" s="6">
        <v>2.5069599999999999</v>
      </c>
      <c r="N44" s="7">
        <f>Parish_Level_Data[[#This Row],[Amount precepted on billing authority (£)
2024-25
'[note h']]]/Parish_Level_Data[[#This Row],[Amount precepted on billing authority (£)
2023-24
'[note g'] '[note h']]]</f>
        <v>1</v>
      </c>
      <c r="O44" s="14">
        <f>Parish_Level_Data[[#This Row],[Band D council tax (£)
2024-25
'[note j']]]/Parish_Level_Data[[#This Row],[Band D council tax (£)
2023-24
'[note g'] '[note j']]]</f>
        <v>0.98607205088165761</v>
      </c>
    </row>
    <row r="45" spans="1:15" x14ac:dyDescent="0.25">
      <c r="A45" s="1" t="s">
        <v>159</v>
      </c>
      <c r="B45" s="2" t="s">
        <v>160</v>
      </c>
      <c r="C45" s="2" t="s">
        <v>161</v>
      </c>
      <c r="D45" s="2" t="s">
        <v>186</v>
      </c>
      <c r="E45" s="3" t="s">
        <v>15</v>
      </c>
      <c r="F45" s="3" t="s">
        <v>21</v>
      </c>
      <c r="G45" s="2" t="s">
        <v>14</v>
      </c>
      <c r="H45" s="4">
        <v>18000</v>
      </c>
      <c r="I45" s="5">
        <v>259.3</v>
      </c>
      <c r="J45" s="6">
        <v>69.417659999999998</v>
      </c>
      <c r="K45" s="4">
        <v>20019</v>
      </c>
      <c r="L45" s="5">
        <v>259.10000000000002</v>
      </c>
      <c r="M45" s="6">
        <v>77.263599999999997</v>
      </c>
      <c r="N45" s="7">
        <f>Parish_Level_Data[[#This Row],[Amount precepted on billing authority (£)
2024-25
'[note h']]]/Parish_Level_Data[[#This Row],[Amount precepted on billing authority (£)
2023-24
'[note g'] '[note h']]]</f>
        <v>1.1121666666666667</v>
      </c>
      <c r="O45" s="14">
        <f>Parish_Level_Data[[#This Row],[Band D council tax (£)
2024-25
'[note j']]]/Parish_Level_Data[[#This Row],[Band D council tax (£)
2023-24
'[note g'] '[note j']]]</f>
        <v>1.113025129340286</v>
      </c>
    </row>
    <row r="46" spans="1:15" x14ac:dyDescent="0.25">
      <c r="A46" s="1" t="s">
        <v>159</v>
      </c>
      <c r="B46" s="2" t="s">
        <v>160</v>
      </c>
      <c r="C46" s="2" t="s">
        <v>161</v>
      </c>
      <c r="D46" s="2" t="s">
        <v>187</v>
      </c>
      <c r="E46" s="3" t="s">
        <v>15</v>
      </c>
      <c r="F46" s="3" t="s">
        <v>21</v>
      </c>
      <c r="G46" s="2" t="s">
        <v>14</v>
      </c>
      <c r="H46" s="4">
        <v>4000</v>
      </c>
      <c r="I46" s="5">
        <v>102.7</v>
      </c>
      <c r="J46" s="6">
        <v>38.948390000000003</v>
      </c>
      <c r="K46" s="4">
        <v>4000</v>
      </c>
      <c r="L46" s="5">
        <v>102.5</v>
      </c>
      <c r="M46" s="6">
        <v>39.024389999999997</v>
      </c>
      <c r="N46" s="7">
        <f>Parish_Level_Data[[#This Row],[Amount precepted on billing authority (£)
2024-25
'[note h']]]/Parish_Level_Data[[#This Row],[Amount precepted on billing authority (£)
2023-24
'[note g'] '[note h']]]</f>
        <v>1</v>
      </c>
      <c r="O46" s="14">
        <f>Parish_Level_Data[[#This Row],[Band D council tax (£)
2024-25
'[note j']]]/Parish_Level_Data[[#This Row],[Band D council tax (£)
2023-24
'[note g'] '[note j']]]</f>
        <v>1.001951300169275</v>
      </c>
    </row>
    <row r="47" spans="1:15" x14ac:dyDescent="0.25">
      <c r="A47" s="1" t="s">
        <v>52</v>
      </c>
      <c r="B47" s="2" t="s">
        <v>53</v>
      </c>
      <c r="C47" s="2" t="s">
        <v>54</v>
      </c>
      <c r="D47" s="2" t="s">
        <v>68</v>
      </c>
      <c r="E47" s="3" t="s">
        <v>15</v>
      </c>
      <c r="F47" s="3" t="s">
        <v>21</v>
      </c>
      <c r="G47" s="2" t="s">
        <v>14</v>
      </c>
      <c r="H47" s="4">
        <v>12000</v>
      </c>
      <c r="I47" s="5">
        <v>222</v>
      </c>
      <c r="J47" s="6">
        <v>54.054049999999997</v>
      </c>
      <c r="K47" s="4">
        <v>12360</v>
      </c>
      <c r="L47" s="5">
        <v>218</v>
      </c>
      <c r="M47" s="6">
        <v>56.697249999999997</v>
      </c>
      <c r="N47" s="7">
        <f>Parish_Level_Data[[#This Row],[Amount precepted on billing authority (£)
2024-25
'[note h']]]/Parish_Level_Data[[#This Row],[Amount precepted on billing authority (£)
2023-24
'[note g'] '[note h']]]</f>
        <v>1.03</v>
      </c>
      <c r="O47" s="14">
        <f>Parish_Level_Data[[#This Row],[Band D council tax (£)
2024-25
'[note j']]]/Parish_Level_Data[[#This Row],[Band D council tax (£)
2023-24
'[note g'] '[note j']]]</f>
        <v>1.0488992036674403</v>
      </c>
    </row>
    <row r="48" spans="1:15" x14ac:dyDescent="0.25">
      <c r="A48" s="1" t="s">
        <v>159</v>
      </c>
      <c r="B48" s="2" t="s">
        <v>160</v>
      </c>
      <c r="C48" s="2" t="s">
        <v>161</v>
      </c>
      <c r="D48" s="2" t="s">
        <v>188</v>
      </c>
      <c r="E48" s="3" t="s">
        <v>15</v>
      </c>
      <c r="F48" s="3" t="s">
        <v>21</v>
      </c>
      <c r="G48" s="2" t="s">
        <v>14</v>
      </c>
      <c r="H48" s="4">
        <v>18000</v>
      </c>
      <c r="I48" s="5">
        <v>267.7</v>
      </c>
      <c r="J48" s="6">
        <v>67.239450000000005</v>
      </c>
      <c r="K48" s="4">
        <v>18000</v>
      </c>
      <c r="L48" s="5">
        <v>272.39999999999998</v>
      </c>
      <c r="M48" s="6">
        <v>66.079300000000003</v>
      </c>
      <c r="N48" s="7">
        <f>Parish_Level_Data[[#This Row],[Amount precepted on billing authority (£)
2024-25
'[note h']]]/Parish_Level_Data[[#This Row],[Amount precepted on billing authority (£)
2023-24
'[note g'] '[note h']]]</f>
        <v>1</v>
      </c>
      <c r="O48" s="14">
        <f>Parish_Level_Data[[#This Row],[Band D council tax (£)
2024-25
'[note j']]]/Parish_Level_Data[[#This Row],[Band D council tax (£)
2023-24
'[note g'] '[note j']]]</f>
        <v>0.98274599212218416</v>
      </c>
    </row>
    <row r="49" spans="1:15" x14ac:dyDescent="0.25">
      <c r="A49" s="1" t="s">
        <v>159</v>
      </c>
      <c r="B49" s="2" t="s">
        <v>160</v>
      </c>
      <c r="C49" s="2" t="s">
        <v>161</v>
      </c>
      <c r="D49" s="2" t="s">
        <v>189</v>
      </c>
      <c r="E49" s="3" t="s">
        <v>15</v>
      </c>
      <c r="F49" s="3" t="s">
        <v>21</v>
      </c>
      <c r="G49" s="2" t="s">
        <v>14</v>
      </c>
      <c r="H49" s="4">
        <v>29000</v>
      </c>
      <c r="I49" s="5">
        <v>403.9</v>
      </c>
      <c r="J49" s="6">
        <v>71.799949999999995</v>
      </c>
      <c r="K49" s="4">
        <v>31000</v>
      </c>
      <c r="L49" s="5">
        <v>403.3</v>
      </c>
      <c r="M49" s="6">
        <v>76.865859999999998</v>
      </c>
      <c r="N49" s="7">
        <f>Parish_Level_Data[[#This Row],[Amount precepted on billing authority (£)
2024-25
'[note h']]]/Parish_Level_Data[[#This Row],[Amount precepted on billing authority (£)
2023-24
'[note g'] '[note h']]]</f>
        <v>1.0689655172413792</v>
      </c>
      <c r="O49" s="14">
        <f>Parish_Level_Data[[#This Row],[Band D council tax (£)
2024-25
'[note j']]]/Parish_Level_Data[[#This Row],[Band D council tax (£)
2023-24
'[note g'] '[note j']]]</f>
        <v>1.070555898715807</v>
      </c>
    </row>
    <row r="50" spans="1:15" x14ac:dyDescent="0.25">
      <c r="A50" s="1" t="s">
        <v>159</v>
      </c>
      <c r="B50" s="2" t="s">
        <v>160</v>
      </c>
      <c r="C50" s="2" t="s">
        <v>161</v>
      </c>
      <c r="D50" s="2" t="s">
        <v>190</v>
      </c>
      <c r="E50" s="3" t="s">
        <v>15</v>
      </c>
      <c r="F50" s="3" t="s">
        <v>21</v>
      </c>
      <c r="G50" s="2" t="s">
        <v>13</v>
      </c>
      <c r="H50" s="4">
        <v>0</v>
      </c>
      <c r="I50" s="5">
        <v>25.5</v>
      </c>
      <c r="J50" s="6">
        <v>0</v>
      </c>
      <c r="K50" s="4">
        <v>0</v>
      </c>
      <c r="L50" s="5">
        <v>23.7</v>
      </c>
      <c r="M50" s="6">
        <v>0</v>
      </c>
      <c r="N50" s="7">
        <v>0</v>
      </c>
      <c r="O50" s="14">
        <v>0</v>
      </c>
    </row>
    <row r="51" spans="1:15" x14ac:dyDescent="0.25">
      <c r="A51" s="1" t="s">
        <v>159</v>
      </c>
      <c r="B51" s="2" t="s">
        <v>160</v>
      </c>
      <c r="C51" s="2" t="s">
        <v>161</v>
      </c>
      <c r="D51" s="2" t="s">
        <v>154</v>
      </c>
      <c r="E51" s="3" t="s">
        <v>15</v>
      </c>
      <c r="F51" s="3" t="s">
        <v>21</v>
      </c>
      <c r="G51" s="2" t="s">
        <v>14</v>
      </c>
      <c r="H51" s="4">
        <v>22500</v>
      </c>
      <c r="I51" s="5">
        <v>296.39999999999998</v>
      </c>
      <c r="J51" s="6">
        <v>75.910929999999993</v>
      </c>
      <c r="K51" s="4">
        <v>24000</v>
      </c>
      <c r="L51" s="5">
        <v>296.60000000000002</v>
      </c>
      <c r="M51" s="6">
        <v>80.917060000000006</v>
      </c>
      <c r="N51" s="7">
        <f>Parish_Level_Data[[#This Row],[Amount precepted on billing authority (£)
2024-25
'[note h']]]/Parish_Level_Data[[#This Row],[Amount precepted on billing authority (£)
2023-24
'[note g'] '[note h']]]</f>
        <v>1.0666666666666667</v>
      </c>
      <c r="O51" s="14">
        <f>Parish_Level_Data[[#This Row],[Band D council tax (£)
2024-25
'[note j']]]/Parish_Level_Data[[#This Row],[Band D council tax (£)
2023-24
'[note g'] '[note j']]]</f>
        <v>1.065947420219987</v>
      </c>
    </row>
    <row r="52" spans="1:15" x14ac:dyDescent="0.25">
      <c r="A52" s="1" t="s">
        <v>52</v>
      </c>
      <c r="B52" s="2" t="s">
        <v>53</v>
      </c>
      <c r="C52" s="2" t="s">
        <v>54</v>
      </c>
      <c r="D52" s="2" t="s">
        <v>43</v>
      </c>
      <c r="E52" s="3" t="s">
        <v>15</v>
      </c>
      <c r="F52" s="3" t="s">
        <v>21</v>
      </c>
      <c r="G52" s="2" t="s">
        <v>13</v>
      </c>
      <c r="H52" s="4">
        <v>0</v>
      </c>
      <c r="I52" s="5">
        <v>68</v>
      </c>
      <c r="J52" s="6">
        <v>0</v>
      </c>
      <c r="K52" s="4">
        <v>0</v>
      </c>
      <c r="L52" s="5">
        <v>67</v>
      </c>
      <c r="M52" s="6">
        <v>0</v>
      </c>
      <c r="N52" s="7">
        <v>0</v>
      </c>
      <c r="O52" s="14">
        <v>0</v>
      </c>
    </row>
    <row r="53" spans="1:15" x14ac:dyDescent="0.25">
      <c r="A53" s="1" t="s">
        <v>159</v>
      </c>
      <c r="B53" s="2" t="s">
        <v>160</v>
      </c>
      <c r="C53" s="2" t="s">
        <v>161</v>
      </c>
      <c r="D53" s="2" t="s">
        <v>191</v>
      </c>
      <c r="E53" s="3" t="s">
        <v>15</v>
      </c>
      <c r="F53" s="3" t="s">
        <v>21</v>
      </c>
      <c r="G53" s="2" t="s">
        <v>14</v>
      </c>
      <c r="H53" s="4">
        <v>33000</v>
      </c>
      <c r="I53" s="5">
        <v>594.20000000000005</v>
      </c>
      <c r="J53" s="6">
        <v>55.536859999999997</v>
      </c>
      <c r="K53" s="4">
        <v>34650</v>
      </c>
      <c r="L53" s="5">
        <v>591.79999999999995</v>
      </c>
      <c r="M53" s="6">
        <v>58.550190000000001</v>
      </c>
      <c r="N53" s="7">
        <f>Parish_Level_Data[[#This Row],[Amount precepted on billing authority (£)
2024-25
'[note h']]]/Parish_Level_Data[[#This Row],[Amount precepted on billing authority (£)
2023-24
'[note g'] '[note h']]]</f>
        <v>1.05</v>
      </c>
      <c r="O53" s="14">
        <f>Parish_Level_Data[[#This Row],[Band D council tax (£)
2024-25
'[note j']]]/Parish_Level_Data[[#This Row],[Band D council tax (£)
2023-24
'[note g'] '[note j']]]</f>
        <v>1.0542581989691171</v>
      </c>
    </row>
    <row r="54" spans="1:15" x14ac:dyDescent="0.25">
      <c r="A54" s="1" t="s">
        <v>159</v>
      </c>
      <c r="B54" s="2" t="s">
        <v>160</v>
      </c>
      <c r="C54" s="2" t="s">
        <v>161</v>
      </c>
      <c r="D54" s="2" t="s">
        <v>192</v>
      </c>
      <c r="E54" s="3" t="s">
        <v>15</v>
      </c>
      <c r="F54" s="3" t="s">
        <v>21</v>
      </c>
      <c r="G54" s="2" t="s">
        <v>14</v>
      </c>
      <c r="H54" s="4">
        <v>12000</v>
      </c>
      <c r="I54" s="5">
        <v>128.80000000000001</v>
      </c>
      <c r="J54" s="6">
        <v>93.167699999999996</v>
      </c>
      <c r="K54" s="4">
        <v>12000</v>
      </c>
      <c r="L54" s="5">
        <v>129</v>
      </c>
      <c r="M54" s="6">
        <v>93.023259999999993</v>
      </c>
      <c r="N54" s="7">
        <f>Parish_Level_Data[[#This Row],[Amount precepted on billing authority (£)
2024-25
'[note h']]]/Parish_Level_Data[[#This Row],[Amount precepted on billing authority (£)
2023-24
'[note g'] '[note h']]]</f>
        <v>1</v>
      </c>
      <c r="O54" s="14">
        <f>Parish_Level_Data[[#This Row],[Band D council tax (£)
2024-25
'[note j']]]/Parish_Level_Data[[#This Row],[Band D council tax (£)
2023-24
'[note g'] '[note j']]]</f>
        <v>0.99844967730232681</v>
      </c>
    </row>
    <row r="55" spans="1:15" x14ac:dyDescent="0.25">
      <c r="A55" s="1" t="s">
        <v>159</v>
      </c>
      <c r="B55" s="2" t="s">
        <v>160</v>
      </c>
      <c r="C55" s="2" t="s">
        <v>161</v>
      </c>
      <c r="D55" s="2" t="s">
        <v>193</v>
      </c>
      <c r="E55" s="3" t="s">
        <v>15</v>
      </c>
      <c r="F55" s="3" t="s">
        <v>21</v>
      </c>
      <c r="G55" s="2" t="s">
        <v>14</v>
      </c>
      <c r="H55" s="4">
        <v>12000</v>
      </c>
      <c r="I55" s="5">
        <v>153.6</v>
      </c>
      <c r="J55" s="6">
        <v>78.125</v>
      </c>
      <c r="K55" s="4">
        <v>12100</v>
      </c>
      <c r="L55" s="5">
        <v>152.1</v>
      </c>
      <c r="M55" s="6">
        <v>79.552930000000003</v>
      </c>
      <c r="N55" s="7">
        <f>Parish_Level_Data[[#This Row],[Amount precepted on billing authority (£)
2024-25
'[note h']]]/Parish_Level_Data[[#This Row],[Amount precepted on billing authority (£)
2023-24
'[note g'] '[note h']]]</f>
        <v>1.0083333333333333</v>
      </c>
      <c r="O55" s="14">
        <f>Parish_Level_Data[[#This Row],[Band D council tax (£)
2024-25
'[note j']]]/Parish_Level_Data[[#This Row],[Band D council tax (£)
2023-24
'[note g'] '[note j']]]</f>
        <v>1.0182775040000001</v>
      </c>
    </row>
    <row r="56" spans="1:15" x14ac:dyDescent="0.25">
      <c r="A56" s="1" t="s">
        <v>159</v>
      </c>
      <c r="B56" s="2" t="s">
        <v>160</v>
      </c>
      <c r="C56" s="2" t="s">
        <v>161</v>
      </c>
      <c r="D56" s="2" t="s">
        <v>194</v>
      </c>
      <c r="E56" s="3" t="s">
        <v>15</v>
      </c>
      <c r="F56" s="3" t="s">
        <v>21</v>
      </c>
      <c r="G56" s="2" t="s">
        <v>14</v>
      </c>
      <c r="H56" s="4">
        <v>44000</v>
      </c>
      <c r="I56" s="5">
        <v>745.4</v>
      </c>
      <c r="J56" s="6">
        <v>59.028709999999997</v>
      </c>
      <c r="K56" s="4">
        <v>60000</v>
      </c>
      <c r="L56" s="5">
        <v>727.7</v>
      </c>
      <c r="M56" s="6">
        <v>82.451560000000001</v>
      </c>
      <c r="N56" s="7">
        <f>Parish_Level_Data[[#This Row],[Amount precepted on billing authority (£)
2024-25
'[note h']]]/Parish_Level_Data[[#This Row],[Amount precepted on billing authority (£)
2023-24
'[note g'] '[note h']]]</f>
        <v>1.3636363636363635</v>
      </c>
      <c r="O56" s="14">
        <f>Parish_Level_Data[[#This Row],[Band D council tax (£)
2024-25
'[note j']]]/Parish_Level_Data[[#This Row],[Band D council tax (£)
2023-24
'[note g'] '[note j']]]</f>
        <v>1.396804368586066</v>
      </c>
    </row>
    <row r="57" spans="1:15" x14ac:dyDescent="0.25">
      <c r="A57" s="1" t="s">
        <v>52</v>
      </c>
      <c r="B57" s="2" t="s">
        <v>53</v>
      </c>
      <c r="C57" s="2" t="s">
        <v>54</v>
      </c>
      <c r="D57" s="2" t="s">
        <v>69</v>
      </c>
      <c r="E57" s="3" t="s">
        <v>15</v>
      </c>
      <c r="F57" s="3" t="s">
        <v>21</v>
      </c>
      <c r="G57" s="2" t="s">
        <v>14</v>
      </c>
      <c r="H57" s="4">
        <v>24940</v>
      </c>
      <c r="I57" s="5">
        <v>221</v>
      </c>
      <c r="J57" s="6">
        <v>112.85068</v>
      </c>
      <c r="K57" s="4">
        <v>24940</v>
      </c>
      <c r="L57" s="5">
        <v>229</v>
      </c>
      <c r="M57" s="6">
        <v>108.9083</v>
      </c>
      <c r="N57" s="7">
        <f>Parish_Level_Data[[#This Row],[Amount precepted on billing authority (£)
2024-25
'[note h']]]/Parish_Level_Data[[#This Row],[Amount precepted on billing authority (£)
2023-24
'[note g'] '[note h']]]</f>
        <v>1</v>
      </c>
      <c r="O57" s="14">
        <f>Parish_Level_Data[[#This Row],[Band D council tax (£)
2024-25
'[note j']]]/Parish_Level_Data[[#This Row],[Band D council tax (£)
2023-24
'[note g'] '[note j']]]</f>
        <v>0.96506551843551147</v>
      </c>
    </row>
    <row r="58" spans="1:15" x14ac:dyDescent="0.25">
      <c r="A58" s="1" t="s">
        <v>52</v>
      </c>
      <c r="B58" s="2" t="s">
        <v>53</v>
      </c>
      <c r="C58" s="2" t="s">
        <v>54</v>
      </c>
      <c r="D58" s="2" t="s">
        <v>70</v>
      </c>
      <c r="E58" s="3" t="s">
        <v>15</v>
      </c>
      <c r="F58" s="3" t="s">
        <v>21</v>
      </c>
      <c r="G58" s="2" t="s">
        <v>14</v>
      </c>
      <c r="H58" s="4">
        <v>445000</v>
      </c>
      <c r="I58" s="5">
        <v>16236</v>
      </c>
      <c r="J58" s="6">
        <v>27.40823</v>
      </c>
      <c r="K58" s="4">
        <v>570000</v>
      </c>
      <c r="L58" s="5">
        <v>16151</v>
      </c>
      <c r="M58" s="6">
        <v>35.291930000000001</v>
      </c>
      <c r="N58" s="7">
        <f>Parish_Level_Data[[#This Row],[Amount precepted on billing authority (£)
2024-25
'[note h']]]/Parish_Level_Data[[#This Row],[Amount precepted on billing authority (£)
2023-24
'[note g'] '[note h']]]</f>
        <v>1.2808988764044944</v>
      </c>
      <c r="O58" s="14">
        <f>Parish_Level_Data[[#This Row],[Band D council tax (£)
2024-25
'[note j']]]/Parish_Level_Data[[#This Row],[Band D council tax (£)
2023-24
'[note g'] '[note j']]]</f>
        <v>1.2876398804300753</v>
      </c>
    </row>
    <row r="59" spans="1:15" x14ac:dyDescent="0.25">
      <c r="A59" s="1" t="s">
        <v>159</v>
      </c>
      <c r="B59" s="2" t="s">
        <v>160</v>
      </c>
      <c r="C59" s="2" t="s">
        <v>161</v>
      </c>
      <c r="D59" s="2" t="s">
        <v>195</v>
      </c>
      <c r="E59" s="3" t="s">
        <v>15</v>
      </c>
      <c r="F59" s="3" t="s">
        <v>21</v>
      </c>
      <c r="G59" s="2" t="s">
        <v>14</v>
      </c>
      <c r="H59" s="4">
        <v>25000</v>
      </c>
      <c r="I59" s="5">
        <v>260.8</v>
      </c>
      <c r="J59" s="6">
        <v>95.858900000000006</v>
      </c>
      <c r="K59" s="4">
        <v>25000</v>
      </c>
      <c r="L59" s="5">
        <v>260.2</v>
      </c>
      <c r="M59" s="6">
        <v>96.079939999999993</v>
      </c>
      <c r="N59" s="7">
        <f>Parish_Level_Data[[#This Row],[Amount precepted on billing authority (£)
2024-25
'[note h']]]/Parish_Level_Data[[#This Row],[Amount precepted on billing authority (£)
2023-24
'[note g'] '[note h']]]</f>
        <v>1</v>
      </c>
      <c r="O59" s="14">
        <f>Parish_Level_Data[[#This Row],[Band D council tax (£)
2024-25
'[note j']]]/Parish_Level_Data[[#This Row],[Band D council tax (£)
2023-24
'[note g'] '[note j']]]</f>
        <v>1.0023058891766961</v>
      </c>
    </row>
    <row r="60" spans="1:15" x14ac:dyDescent="0.25">
      <c r="A60" s="1" t="s">
        <v>52</v>
      </c>
      <c r="B60" s="2" t="s">
        <v>53</v>
      </c>
      <c r="C60" s="2" t="s">
        <v>54</v>
      </c>
      <c r="D60" s="2" t="s">
        <v>71</v>
      </c>
      <c r="E60" s="3" t="s">
        <v>15</v>
      </c>
      <c r="F60" s="3" t="s">
        <v>21</v>
      </c>
      <c r="G60" s="2" t="s">
        <v>13</v>
      </c>
      <c r="H60" s="4">
        <v>0</v>
      </c>
      <c r="I60" s="5">
        <v>91</v>
      </c>
      <c r="J60" s="6">
        <v>0</v>
      </c>
      <c r="K60" s="4">
        <v>0</v>
      </c>
      <c r="L60" s="5">
        <v>87</v>
      </c>
      <c r="M60" s="6">
        <v>0</v>
      </c>
      <c r="N60" s="7">
        <v>0</v>
      </c>
      <c r="O60" s="14">
        <v>0</v>
      </c>
    </row>
    <row r="61" spans="1:15" x14ac:dyDescent="0.25">
      <c r="A61" s="1" t="s">
        <v>159</v>
      </c>
      <c r="B61" s="2" t="s">
        <v>160</v>
      </c>
      <c r="C61" s="2" t="s">
        <v>161</v>
      </c>
      <c r="D61" s="2" t="s">
        <v>196</v>
      </c>
      <c r="E61" s="3" t="s">
        <v>15</v>
      </c>
      <c r="F61" s="3" t="s">
        <v>21</v>
      </c>
      <c r="G61" s="2" t="s">
        <v>13</v>
      </c>
      <c r="H61" s="4">
        <v>0</v>
      </c>
      <c r="I61" s="5">
        <v>71.599999999999994</v>
      </c>
      <c r="J61" s="6">
        <v>0</v>
      </c>
      <c r="K61" s="4">
        <v>0</v>
      </c>
      <c r="L61" s="5">
        <v>75.599999999999994</v>
      </c>
      <c r="M61" s="6">
        <v>0</v>
      </c>
      <c r="N61" s="7">
        <v>0</v>
      </c>
      <c r="O61" s="14">
        <v>0</v>
      </c>
    </row>
    <row r="62" spans="1:15" x14ac:dyDescent="0.25">
      <c r="A62" s="1" t="s">
        <v>52</v>
      </c>
      <c r="B62" s="2" t="s">
        <v>53</v>
      </c>
      <c r="C62" s="2" t="s">
        <v>54</v>
      </c>
      <c r="D62" s="2" t="s">
        <v>39</v>
      </c>
      <c r="E62" s="3" t="s">
        <v>15</v>
      </c>
      <c r="F62" s="3" t="s">
        <v>21</v>
      </c>
      <c r="G62" s="2" t="s">
        <v>14</v>
      </c>
      <c r="H62" s="4">
        <v>20977</v>
      </c>
      <c r="I62" s="5">
        <v>372</v>
      </c>
      <c r="J62" s="6">
        <v>56.389780000000002</v>
      </c>
      <c r="K62" s="4">
        <v>23769</v>
      </c>
      <c r="L62" s="5">
        <v>367</v>
      </c>
      <c r="M62" s="6">
        <v>64.76567</v>
      </c>
      <c r="N62" s="7">
        <f>Parish_Level_Data[[#This Row],[Amount precepted on billing authority (£)
2024-25
'[note h']]]/Parish_Level_Data[[#This Row],[Amount precepted on billing authority (£)
2023-24
'[note g'] '[note h']]]</f>
        <v>1.1330981551222767</v>
      </c>
      <c r="O62" s="14">
        <f>Parish_Level_Data[[#This Row],[Band D council tax (£)
2024-25
'[note j']]]/Parish_Level_Data[[#This Row],[Band D council tax (£)
2023-24
'[note g'] '[note j']]]</f>
        <v>1.1485356034373604</v>
      </c>
    </row>
    <row r="63" spans="1:15" x14ac:dyDescent="0.25">
      <c r="A63" s="1" t="s">
        <v>159</v>
      </c>
      <c r="B63" s="2" t="s">
        <v>160</v>
      </c>
      <c r="C63" s="2" t="s">
        <v>161</v>
      </c>
      <c r="D63" s="2" t="s">
        <v>197</v>
      </c>
      <c r="E63" s="3" t="s">
        <v>15</v>
      </c>
      <c r="F63" s="3" t="s">
        <v>21</v>
      </c>
      <c r="G63" s="2" t="s">
        <v>13</v>
      </c>
      <c r="H63" s="4">
        <v>0</v>
      </c>
      <c r="I63" s="5">
        <v>44.7</v>
      </c>
      <c r="J63" s="6">
        <v>0</v>
      </c>
      <c r="K63" s="4">
        <v>0</v>
      </c>
      <c r="L63" s="5">
        <v>44</v>
      </c>
      <c r="M63" s="6">
        <v>0</v>
      </c>
      <c r="N63" s="7">
        <v>0</v>
      </c>
      <c r="O63" s="14">
        <v>0</v>
      </c>
    </row>
    <row r="64" spans="1:15" x14ac:dyDescent="0.25">
      <c r="A64" s="1" t="s">
        <v>52</v>
      </c>
      <c r="B64" s="2" t="s">
        <v>53</v>
      </c>
      <c r="C64" s="2" t="s">
        <v>54</v>
      </c>
      <c r="D64" s="2" t="s">
        <v>72</v>
      </c>
      <c r="E64" s="3" t="s">
        <v>15</v>
      </c>
      <c r="F64" s="3" t="s">
        <v>21</v>
      </c>
      <c r="G64" s="2" t="s">
        <v>14</v>
      </c>
      <c r="H64" s="4">
        <v>11990</v>
      </c>
      <c r="I64" s="5">
        <v>163</v>
      </c>
      <c r="J64" s="6">
        <v>73.558279999999996</v>
      </c>
      <c r="K64" s="4">
        <v>12015</v>
      </c>
      <c r="L64" s="5">
        <v>173</v>
      </c>
      <c r="M64" s="6">
        <v>69.450869999999995</v>
      </c>
      <c r="N64" s="7">
        <f>Parish_Level_Data[[#This Row],[Amount precepted on billing authority (£)
2024-25
'[note h']]]/Parish_Level_Data[[#This Row],[Amount precepted on billing authority (£)
2023-24
'[note g'] '[note h']]]</f>
        <v>1.0020850708924103</v>
      </c>
      <c r="O64" s="14">
        <f>Parish_Level_Data[[#This Row],[Band D council tax (£)
2024-25
'[note j']]]/Parish_Level_Data[[#This Row],[Band D council tax (£)
2023-24
'[note g'] '[note j']]]</f>
        <v>0.94416114678048479</v>
      </c>
    </row>
    <row r="65" spans="1:15" x14ac:dyDescent="0.25">
      <c r="A65" s="1" t="s">
        <v>52</v>
      </c>
      <c r="B65" s="2" t="s">
        <v>53</v>
      </c>
      <c r="C65" s="2" t="s">
        <v>54</v>
      </c>
      <c r="D65" s="2" t="s">
        <v>73</v>
      </c>
      <c r="E65" s="3" t="s">
        <v>15</v>
      </c>
      <c r="F65" s="3" t="s">
        <v>21</v>
      </c>
      <c r="G65" s="2" t="s">
        <v>14</v>
      </c>
      <c r="H65" s="4">
        <v>11500</v>
      </c>
      <c r="I65" s="5">
        <v>119</v>
      </c>
      <c r="J65" s="6">
        <v>96.638660000000002</v>
      </c>
      <c r="K65" s="4">
        <v>12000</v>
      </c>
      <c r="L65" s="5">
        <v>135</v>
      </c>
      <c r="M65" s="6">
        <v>88.888890000000004</v>
      </c>
      <c r="N65" s="7">
        <f>Parish_Level_Data[[#This Row],[Amount precepted on billing authority (£)
2024-25
'[note h']]]/Parish_Level_Data[[#This Row],[Amount precepted on billing authority (£)
2023-24
'[note g'] '[note h']]]</f>
        <v>1.0434782608695652</v>
      </c>
      <c r="O65" s="14">
        <f>Parish_Level_Data[[#This Row],[Band D council tax (£)
2024-25
'[note j']]]/Parish_Level_Data[[#This Row],[Band D council tax (£)
2023-24
'[note g'] '[note j']]]</f>
        <v>0.91980673159168391</v>
      </c>
    </row>
    <row r="66" spans="1:15" x14ac:dyDescent="0.25">
      <c r="A66" s="1" t="s">
        <v>159</v>
      </c>
      <c r="B66" s="2" t="s">
        <v>160</v>
      </c>
      <c r="C66" s="2" t="s">
        <v>161</v>
      </c>
      <c r="D66" s="2" t="s">
        <v>198</v>
      </c>
      <c r="E66" s="3" t="s">
        <v>15</v>
      </c>
      <c r="F66" s="3" t="s">
        <v>21</v>
      </c>
      <c r="G66" s="2" t="s">
        <v>14</v>
      </c>
      <c r="H66" s="4">
        <v>26768</v>
      </c>
      <c r="I66" s="5">
        <v>230.5</v>
      </c>
      <c r="J66" s="6">
        <v>116.13015</v>
      </c>
      <c r="K66" s="4">
        <v>28336</v>
      </c>
      <c r="L66" s="5">
        <v>232.8</v>
      </c>
      <c r="M66" s="6">
        <v>121.71821</v>
      </c>
      <c r="N66" s="7">
        <f>Parish_Level_Data[[#This Row],[Amount precepted on billing authority (£)
2024-25
'[note h']]]/Parish_Level_Data[[#This Row],[Amount precepted on billing authority (£)
2023-24
'[note g'] '[note h']]]</f>
        <v>1.0585774058577406</v>
      </c>
      <c r="O66" s="14">
        <f>Parish_Level_Data[[#This Row],[Band D council tax (£)
2024-25
'[note j']]]/Parish_Level_Data[[#This Row],[Band D council tax (£)
2023-24
'[note g'] '[note j']]]</f>
        <v>1.0481189424107349</v>
      </c>
    </row>
    <row r="67" spans="1:15" x14ac:dyDescent="0.25">
      <c r="A67" s="1" t="s">
        <v>159</v>
      </c>
      <c r="B67" s="2" t="s">
        <v>160</v>
      </c>
      <c r="C67" s="2" t="s">
        <v>161</v>
      </c>
      <c r="D67" s="2" t="s">
        <v>199</v>
      </c>
      <c r="E67" s="3" t="s">
        <v>15</v>
      </c>
      <c r="F67" s="3" t="s">
        <v>21</v>
      </c>
      <c r="G67" s="2" t="s">
        <v>14</v>
      </c>
      <c r="H67" s="4">
        <v>126503</v>
      </c>
      <c r="I67" s="5">
        <v>958.6</v>
      </c>
      <c r="J67" s="6">
        <v>131.96641</v>
      </c>
      <c r="K67" s="4">
        <v>138260</v>
      </c>
      <c r="L67" s="5">
        <v>953.8</v>
      </c>
      <c r="M67" s="6">
        <v>144.95701</v>
      </c>
      <c r="N67" s="7">
        <f>Parish_Level_Data[[#This Row],[Amount precepted on billing authority (£)
2024-25
'[note h']]]/Parish_Level_Data[[#This Row],[Amount precepted on billing authority (£)
2023-24
'[note g'] '[note h']]]</f>
        <v>1.0929385073871767</v>
      </c>
      <c r="O67" s="14">
        <f>Parish_Level_Data[[#This Row],[Band D council tax (£)
2024-25
'[note j']]]/Parish_Level_Data[[#This Row],[Band D council tax (£)
2023-24
'[note g'] '[note j']]]</f>
        <v>1.0984386860262396</v>
      </c>
    </row>
    <row r="68" spans="1:15" x14ac:dyDescent="0.25">
      <c r="A68" s="1" t="s">
        <v>159</v>
      </c>
      <c r="B68" s="2" t="s">
        <v>160</v>
      </c>
      <c r="C68" s="2" t="s">
        <v>161</v>
      </c>
      <c r="D68" s="2" t="s">
        <v>200</v>
      </c>
      <c r="E68" s="3" t="s">
        <v>15</v>
      </c>
      <c r="F68" s="3" t="s">
        <v>21</v>
      </c>
      <c r="G68" s="2" t="s">
        <v>14</v>
      </c>
      <c r="H68" s="4">
        <v>39532</v>
      </c>
      <c r="I68" s="5">
        <v>306.10000000000002</v>
      </c>
      <c r="J68" s="6">
        <v>129.14734000000001</v>
      </c>
      <c r="K68" s="4">
        <v>41508</v>
      </c>
      <c r="L68" s="5">
        <v>309.5</v>
      </c>
      <c r="M68" s="6">
        <v>134.11309</v>
      </c>
      <c r="N68" s="7">
        <f>Parish_Level_Data[[#This Row],[Amount precepted on billing authority (£)
2024-25
'[note h']]]/Parish_Level_Data[[#This Row],[Amount precepted on billing authority (£)
2023-24
'[note g'] '[note h']]]</f>
        <v>1.0499848224223414</v>
      </c>
      <c r="O68" s="14">
        <f>Parish_Level_Data[[#This Row],[Band D council tax (£)
2024-25
'[note j']]]/Parish_Level_Data[[#This Row],[Band D council tax (£)
2023-24
'[note g'] '[note j']]]</f>
        <v>1.0384502692815816</v>
      </c>
    </row>
    <row r="69" spans="1:15" x14ac:dyDescent="0.25">
      <c r="A69" s="1" t="s">
        <v>159</v>
      </c>
      <c r="B69" s="2" t="s">
        <v>160</v>
      </c>
      <c r="C69" s="2" t="s">
        <v>161</v>
      </c>
      <c r="D69" s="2" t="s">
        <v>201</v>
      </c>
      <c r="E69" s="3" t="s">
        <v>15</v>
      </c>
      <c r="F69" s="3" t="s">
        <v>21</v>
      </c>
      <c r="G69" s="2" t="s">
        <v>14</v>
      </c>
      <c r="H69" s="4">
        <v>37000</v>
      </c>
      <c r="I69" s="5">
        <v>181.9</v>
      </c>
      <c r="J69" s="6">
        <v>203.40846999999999</v>
      </c>
      <c r="K69" s="4">
        <v>38000</v>
      </c>
      <c r="L69" s="5">
        <v>182.3</v>
      </c>
      <c r="M69" s="6">
        <v>208.44761</v>
      </c>
      <c r="N69" s="7">
        <f>Parish_Level_Data[[#This Row],[Amount precepted on billing authority (£)
2024-25
'[note h']]]/Parish_Level_Data[[#This Row],[Amount precepted on billing authority (£)
2023-24
'[note g'] '[note h']]]</f>
        <v>1.027027027027027</v>
      </c>
      <c r="O69" s="14">
        <f>Parish_Level_Data[[#This Row],[Band D council tax (£)
2024-25
'[note j']]]/Parish_Level_Data[[#This Row],[Band D council tax (£)
2023-24
'[note g'] '[note j']]]</f>
        <v>1.0247735013197827</v>
      </c>
    </row>
    <row r="70" spans="1:15" x14ac:dyDescent="0.25">
      <c r="A70" s="1" t="s">
        <v>159</v>
      </c>
      <c r="B70" s="2" t="s">
        <v>160</v>
      </c>
      <c r="C70" s="2" t="s">
        <v>161</v>
      </c>
      <c r="D70" s="2" t="s">
        <v>202</v>
      </c>
      <c r="E70" s="3" t="s">
        <v>15</v>
      </c>
      <c r="F70" s="3" t="s">
        <v>21</v>
      </c>
      <c r="G70" s="2" t="s">
        <v>14</v>
      </c>
      <c r="H70" s="4">
        <v>1537237</v>
      </c>
      <c r="I70" s="5">
        <v>8831.2999999999993</v>
      </c>
      <c r="J70" s="6">
        <v>174.0669</v>
      </c>
      <c r="K70" s="4">
        <v>1614861</v>
      </c>
      <c r="L70" s="5">
        <v>8966.7000000000007</v>
      </c>
      <c r="M70" s="6">
        <v>180.09535</v>
      </c>
      <c r="N70" s="7">
        <f>Parish_Level_Data[[#This Row],[Amount precepted on billing authority (£)
2024-25
'[note h']]]/Parish_Level_Data[[#This Row],[Amount precepted on billing authority (£)
2023-24
'[note g'] '[note h']]]</f>
        <v>1.0504957921257425</v>
      </c>
      <c r="O70" s="14">
        <f>Parish_Level_Data[[#This Row],[Band D council tax (£)
2024-25
'[note j']]]/Parish_Level_Data[[#This Row],[Band D council tax (£)
2023-24
'[note g'] '[note j']]]</f>
        <v>1.0346329485962007</v>
      </c>
    </row>
    <row r="71" spans="1:15" x14ac:dyDescent="0.25">
      <c r="A71" s="1" t="s">
        <v>159</v>
      </c>
      <c r="B71" s="2" t="s">
        <v>160</v>
      </c>
      <c r="C71" s="2" t="s">
        <v>161</v>
      </c>
      <c r="D71" s="2" t="s">
        <v>203</v>
      </c>
      <c r="E71" s="3" t="s">
        <v>15</v>
      </c>
      <c r="F71" s="3" t="s">
        <v>21</v>
      </c>
      <c r="G71" s="2" t="s">
        <v>14</v>
      </c>
      <c r="H71" s="4">
        <v>99000</v>
      </c>
      <c r="I71" s="5">
        <v>1410.3</v>
      </c>
      <c r="J71" s="6">
        <v>70.197829999999996</v>
      </c>
      <c r="K71" s="4">
        <v>116000</v>
      </c>
      <c r="L71" s="5">
        <v>1405.2</v>
      </c>
      <c r="M71" s="6">
        <v>82.550529999999995</v>
      </c>
      <c r="N71" s="7">
        <f>Parish_Level_Data[[#This Row],[Amount precepted on billing authority (£)
2024-25
'[note h']]]/Parish_Level_Data[[#This Row],[Amount precepted on billing authority (£)
2023-24
'[note g'] '[note h']]]</f>
        <v>1.1717171717171717</v>
      </c>
      <c r="O71" s="14">
        <f>Parish_Level_Data[[#This Row],[Band D council tax (£)
2024-25
'[note j']]]/Parish_Level_Data[[#This Row],[Band D council tax (£)
2023-24
'[note g'] '[note j']]]</f>
        <v>1.1759698269875294</v>
      </c>
    </row>
    <row r="72" spans="1:15" x14ac:dyDescent="0.25">
      <c r="A72" s="1" t="s">
        <v>52</v>
      </c>
      <c r="B72" s="2" t="s">
        <v>53</v>
      </c>
      <c r="C72" s="2" t="s">
        <v>54</v>
      </c>
      <c r="D72" s="2" t="s">
        <v>74</v>
      </c>
      <c r="E72" s="3" t="s">
        <v>15</v>
      </c>
      <c r="F72" s="3" t="s">
        <v>21</v>
      </c>
      <c r="G72" s="2" t="s">
        <v>16</v>
      </c>
      <c r="H72" s="4">
        <v>10497</v>
      </c>
      <c r="I72" s="5">
        <v>98</v>
      </c>
      <c r="J72" s="6">
        <v>107.11224</v>
      </c>
      <c r="K72" s="4">
        <v>10497</v>
      </c>
      <c r="L72" s="5">
        <v>139</v>
      </c>
      <c r="M72" s="6">
        <v>75.517989999999998</v>
      </c>
      <c r="N72" s="7">
        <f>Parish_Level_Data[[#This Row],[Amount precepted on billing authority (£)
2024-25
'[note h']]]/Parish_Level_Data[[#This Row],[Amount precepted on billing authority (£)
2023-24
'[note g'] '[note h']]]</f>
        <v>1</v>
      </c>
      <c r="O72" s="14">
        <f>Parish_Level_Data[[#This Row],[Band D council tax (£)
2024-25
'[note j']]]/Parish_Level_Data[[#This Row],[Band D council tax (£)
2023-24
'[note g'] '[note j']]]</f>
        <v>0.70503604443339063</v>
      </c>
    </row>
    <row r="73" spans="1:15" x14ac:dyDescent="0.25">
      <c r="A73" s="1" t="s">
        <v>52</v>
      </c>
      <c r="B73" s="2" t="s">
        <v>53</v>
      </c>
      <c r="C73" s="2" t="s">
        <v>54</v>
      </c>
      <c r="D73" s="2" t="s">
        <v>75</v>
      </c>
      <c r="E73" s="3" t="s">
        <v>15</v>
      </c>
      <c r="F73" s="3" t="s">
        <v>21</v>
      </c>
      <c r="G73" s="2" t="s">
        <v>16</v>
      </c>
      <c r="H73" s="4">
        <v>0</v>
      </c>
      <c r="I73" s="5">
        <v>0</v>
      </c>
      <c r="J73" s="6">
        <v>0</v>
      </c>
      <c r="K73" s="4">
        <v>0</v>
      </c>
      <c r="L73" s="5">
        <v>0</v>
      </c>
      <c r="M73" s="6">
        <v>0</v>
      </c>
      <c r="N73" s="7">
        <v>0</v>
      </c>
      <c r="O73" s="14">
        <v>0</v>
      </c>
    </row>
    <row r="74" spans="1:15" x14ac:dyDescent="0.25">
      <c r="A74" s="1" t="s">
        <v>52</v>
      </c>
      <c r="B74" s="2" t="s">
        <v>53</v>
      </c>
      <c r="C74" s="2" t="s">
        <v>54</v>
      </c>
      <c r="D74" s="2" t="s">
        <v>76</v>
      </c>
      <c r="E74" s="3" t="s">
        <v>15</v>
      </c>
      <c r="F74" s="3" t="s">
        <v>21</v>
      </c>
      <c r="G74" s="2" t="s">
        <v>14</v>
      </c>
      <c r="H74" s="4">
        <v>7000</v>
      </c>
      <c r="I74" s="5">
        <v>136</v>
      </c>
      <c r="J74" s="6">
        <v>51.470590000000001</v>
      </c>
      <c r="K74" s="4">
        <v>7000</v>
      </c>
      <c r="L74" s="5">
        <v>136</v>
      </c>
      <c r="M74" s="6">
        <v>51.470590000000001</v>
      </c>
      <c r="N74" s="7">
        <f>Parish_Level_Data[[#This Row],[Amount precepted on billing authority (£)
2024-25
'[note h']]]/Parish_Level_Data[[#This Row],[Amount precepted on billing authority (£)
2023-24
'[note g'] '[note h']]]</f>
        <v>1</v>
      </c>
      <c r="O74" s="14">
        <f>Parish_Level_Data[[#This Row],[Band D council tax (£)
2024-25
'[note j']]]/Parish_Level_Data[[#This Row],[Band D council tax (£)
2023-24
'[note g'] '[note j']]]</f>
        <v>1</v>
      </c>
    </row>
    <row r="75" spans="1:15" x14ac:dyDescent="0.25">
      <c r="A75" s="1" t="s">
        <v>159</v>
      </c>
      <c r="B75" s="2" t="s">
        <v>160</v>
      </c>
      <c r="C75" s="2" t="s">
        <v>161</v>
      </c>
      <c r="D75" s="2" t="s">
        <v>33</v>
      </c>
      <c r="E75" s="3" t="s">
        <v>15</v>
      </c>
      <c r="F75" s="3" t="s">
        <v>21</v>
      </c>
      <c r="G75" s="2" t="s">
        <v>14</v>
      </c>
      <c r="H75" s="4">
        <v>29000</v>
      </c>
      <c r="I75" s="5">
        <v>294.60000000000002</v>
      </c>
      <c r="J75" s="6">
        <v>98.438559999999995</v>
      </c>
      <c r="K75" s="4">
        <v>32000</v>
      </c>
      <c r="L75" s="5">
        <v>292.89999999999998</v>
      </c>
      <c r="M75" s="6">
        <v>109.25230000000001</v>
      </c>
      <c r="N75" s="7">
        <f>Parish_Level_Data[[#This Row],[Amount precepted on billing authority (£)
2024-25
'[note h']]]/Parish_Level_Data[[#This Row],[Amount precepted on billing authority (£)
2023-24
'[note g'] '[note h']]]</f>
        <v>1.103448275862069</v>
      </c>
      <c r="O75" s="14">
        <f>Parish_Level_Data[[#This Row],[Band D council tax (£)
2024-25
'[note j']]]/Parish_Level_Data[[#This Row],[Band D council tax (£)
2023-24
'[note g'] '[note j']]]</f>
        <v>1.1098526837450691</v>
      </c>
    </row>
    <row r="76" spans="1:15" x14ac:dyDescent="0.25">
      <c r="A76" s="1" t="s">
        <v>52</v>
      </c>
      <c r="B76" s="2" t="s">
        <v>53</v>
      </c>
      <c r="C76" s="2" t="s">
        <v>54</v>
      </c>
      <c r="D76" s="2" t="s">
        <v>77</v>
      </c>
      <c r="E76" s="3" t="s">
        <v>15</v>
      </c>
      <c r="F76" s="3" t="s">
        <v>21</v>
      </c>
      <c r="G76" s="2" t="s">
        <v>14</v>
      </c>
      <c r="H76" s="4">
        <v>73590</v>
      </c>
      <c r="I76" s="5">
        <v>3832</v>
      </c>
      <c r="J76" s="6">
        <v>19.204070000000002</v>
      </c>
      <c r="K76" s="4">
        <v>75000</v>
      </c>
      <c r="L76" s="5">
        <v>3904</v>
      </c>
      <c r="M76" s="6">
        <v>19.211069999999999</v>
      </c>
      <c r="N76" s="7">
        <f>Parish_Level_Data[[#This Row],[Amount precepted on billing authority (£)
2024-25
'[note h']]]/Parish_Level_Data[[#This Row],[Amount precepted on billing authority (£)
2023-24
'[note g'] '[note h']]]</f>
        <v>1.019160211985324</v>
      </c>
      <c r="O76" s="14">
        <f>Parish_Level_Data[[#This Row],[Band D council tax (£)
2024-25
'[note j']]]/Parish_Level_Data[[#This Row],[Band D council tax (£)
2023-24
'[note g'] '[note j']]]</f>
        <v>1.0003645060656412</v>
      </c>
    </row>
    <row r="77" spans="1:15" x14ac:dyDescent="0.25">
      <c r="A77" s="1" t="s">
        <v>52</v>
      </c>
      <c r="B77" s="2" t="s">
        <v>53</v>
      </c>
      <c r="C77" s="2" t="s">
        <v>54</v>
      </c>
      <c r="D77" s="2" t="s">
        <v>78</v>
      </c>
      <c r="E77" s="3" t="s">
        <v>15</v>
      </c>
      <c r="F77" s="3" t="s">
        <v>21</v>
      </c>
      <c r="G77" s="2" t="s">
        <v>14</v>
      </c>
      <c r="H77" s="4">
        <v>5553</v>
      </c>
      <c r="I77" s="5">
        <v>109</v>
      </c>
      <c r="J77" s="6">
        <v>50.944949999999999</v>
      </c>
      <c r="K77" s="4">
        <v>6067</v>
      </c>
      <c r="L77" s="5">
        <v>112</v>
      </c>
      <c r="M77" s="6">
        <v>54.169640000000001</v>
      </c>
      <c r="N77" s="7">
        <f>Parish_Level_Data[[#This Row],[Amount precepted on billing authority (£)
2024-25
'[note h']]]/Parish_Level_Data[[#This Row],[Amount precepted on billing authority (£)
2023-24
'[note g'] '[note h']]]</f>
        <v>1.0925625787862416</v>
      </c>
      <c r="O77" s="14">
        <f>Parish_Level_Data[[#This Row],[Band D council tax (£)
2024-25
'[note j']]]/Parish_Level_Data[[#This Row],[Band D council tax (£)
2023-24
'[note g'] '[note j']]]</f>
        <v>1.0632975397954068</v>
      </c>
    </row>
    <row r="78" spans="1:15" x14ac:dyDescent="0.25">
      <c r="A78" s="1" t="s">
        <v>159</v>
      </c>
      <c r="B78" s="2" t="s">
        <v>160</v>
      </c>
      <c r="C78" s="2" t="s">
        <v>161</v>
      </c>
      <c r="D78" s="2" t="s">
        <v>204</v>
      </c>
      <c r="E78" s="3" t="s">
        <v>15</v>
      </c>
      <c r="F78" s="3" t="s">
        <v>21</v>
      </c>
      <c r="G78" s="2" t="s">
        <v>14</v>
      </c>
      <c r="H78" s="4">
        <v>2200</v>
      </c>
      <c r="I78" s="5">
        <v>76.599999999999994</v>
      </c>
      <c r="J78" s="6">
        <v>28.72063</v>
      </c>
      <c r="K78" s="4">
        <v>2300</v>
      </c>
      <c r="L78" s="5">
        <v>75.400000000000006</v>
      </c>
      <c r="M78" s="6">
        <v>30.503979999999999</v>
      </c>
      <c r="N78" s="7">
        <f>Parish_Level_Data[[#This Row],[Amount precepted on billing authority (£)
2024-25
'[note h']]]/Parish_Level_Data[[#This Row],[Amount precepted on billing authority (£)
2023-24
'[note g'] '[note h']]]</f>
        <v>1.0454545454545454</v>
      </c>
      <c r="O78" s="14">
        <f>Parish_Level_Data[[#This Row],[Band D council tax (£)
2024-25
'[note j']]]/Parish_Level_Data[[#This Row],[Band D council tax (£)
2023-24
'[note g'] '[note j']]]</f>
        <v>1.0620929972636393</v>
      </c>
    </row>
    <row r="79" spans="1:15" x14ac:dyDescent="0.25">
      <c r="A79" s="1" t="s">
        <v>52</v>
      </c>
      <c r="B79" s="2" t="s">
        <v>53</v>
      </c>
      <c r="C79" s="2" t="s">
        <v>54</v>
      </c>
      <c r="D79" s="2" t="s">
        <v>79</v>
      </c>
      <c r="E79" s="3" t="s">
        <v>15</v>
      </c>
      <c r="F79" s="3" t="s">
        <v>21</v>
      </c>
      <c r="G79" s="2" t="s">
        <v>14</v>
      </c>
      <c r="H79" s="4">
        <v>10000</v>
      </c>
      <c r="I79" s="5">
        <v>99</v>
      </c>
      <c r="J79" s="6">
        <v>101.01009999999999</v>
      </c>
      <c r="K79" s="4">
        <v>10000</v>
      </c>
      <c r="L79" s="5">
        <v>101</v>
      </c>
      <c r="M79" s="6">
        <v>99.009900000000002</v>
      </c>
      <c r="N79" s="7">
        <f>Parish_Level_Data[[#This Row],[Amount precepted on billing authority (£)
2024-25
'[note h']]]/Parish_Level_Data[[#This Row],[Amount precepted on billing authority (£)
2023-24
'[note g'] '[note h']]]</f>
        <v>1</v>
      </c>
      <c r="O79" s="14">
        <f>Parish_Level_Data[[#This Row],[Band D council tax (£)
2024-25
'[note j']]]/Parish_Level_Data[[#This Row],[Band D council tax (£)
2023-24
'[note g'] '[note j']]]</f>
        <v>0.98019801980198029</v>
      </c>
    </row>
    <row r="80" spans="1:15" x14ac:dyDescent="0.25">
      <c r="A80" s="1" t="s">
        <v>159</v>
      </c>
      <c r="B80" s="2" t="s">
        <v>160</v>
      </c>
      <c r="C80" s="2" t="s">
        <v>161</v>
      </c>
      <c r="D80" s="2" t="s">
        <v>205</v>
      </c>
      <c r="E80" s="3" t="s">
        <v>15</v>
      </c>
      <c r="F80" s="3" t="s">
        <v>21</v>
      </c>
      <c r="G80" s="2" t="s">
        <v>14</v>
      </c>
      <c r="H80" s="4">
        <v>597451</v>
      </c>
      <c r="I80" s="5">
        <v>5692.8</v>
      </c>
      <c r="J80" s="6">
        <v>104.94853000000001</v>
      </c>
      <c r="K80" s="4">
        <v>635313</v>
      </c>
      <c r="L80" s="5">
        <v>5692.4</v>
      </c>
      <c r="M80" s="6">
        <v>111.60723</v>
      </c>
      <c r="N80" s="7">
        <f>Parish_Level_Data[[#This Row],[Amount precepted on billing authority (£)
2024-25
'[note h']]]/Parish_Level_Data[[#This Row],[Amount precepted on billing authority (£)
2023-24
'[note g'] '[note h']]]</f>
        <v>1.0633725610970606</v>
      </c>
      <c r="O80" s="14">
        <f>Parish_Level_Data[[#This Row],[Band D council tax (£)
2024-25
'[note j']]]/Parish_Level_Data[[#This Row],[Band D council tax (£)
2023-24
'[note g'] '[note j']]]</f>
        <v>1.0634472917343387</v>
      </c>
    </row>
    <row r="81" spans="1:15" x14ac:dyDescent="0.25">
      <c r="A81" s="1" t="s">
        <v>52</v>
      </c>
      <c r="B81" s="2" t="s">
        <v>53</v>
      </c>
      <c r="C81" s="2" t="s">
        <v>54</v>
      </c>
      <c r="D81" s="2" t="s">
        <v>80</v>
      </c>
      <c r="E81" s="3" t="s">
        <v>15</v>
      </c>
      <c r="F81" s="3" t="s">
        <v>21</v>
      </c>
      <c r="G81" s="2" t="s">
        <v>14</v>
      </c>
      <c r="H81" s="4">
        <v>192996</v>
      </c>
      <c r="I81" s="5">
        <v>2242</v>
      </c>
      <c r="J81" s="6">
        <v>86.082070000000002</v>
      </c>
      <c r="K81" s="4">
        <v>202684</v>
      </c>
      <c r="L81" s="5">
        <v>2258</v>
      </c>
      <c r="M81" s="6">
        <v>89.762619999999998</v>
      </c>
      <c r="N81" s="7">
        <f>Parish_Level_Data[[#This Row],[Amount precepted on billing authority (£)
2024-25
'[note h']]]/Parish_Level_Data[[#This Row],[Amount precepted on billing authority (£)
2023-24
'[note g'] '[note h']]]</f>
        <v>1.0501979315633485</v>
      </c>
      <c r="O81" s="14">
        <f>Parish_Level_Data[[#This Row],[Band D council tax (£)
2024-25
'[note j']]]/Parish_Level_Data[[#This Row],[Band D council tax (£)
2023-24
'[note g'] '[note j']]]</f>
        <v>1.0427562905957071</v>
      </c>
    </row>
    <row r="82" spans="1:15" x14ac:dyDescent="0.25">
      <c r="A82" s="1" t="s">
        <v>52</v>
      </c>
      <c r="B82" s="2" t="s">
        <v>53</v>
      </c>
      <c r="C82" s="2" t="s">
        <v>54</v>
      </c>
      <c r="D82" s="2" t="s">
        <v>81</v>
      </c>
      <c r="E82" s="3" t="s">
        <v>15</v>
      </c>
      <c r="F82" s="3" t="s">
        <v>21</v>
      </c>
      <c r="G82" s="2" t="s">
        <v>14</v>
      </c>
      <c r="H82" s="4">
        <v>5847</v>
      </c>
      <c r="I82" s="5">
        <v>117</v>
      </c>
      <c r="J82" s="6">
        <v>49.974359999999997</v>
      </c>
      <c r="K82" s="4">
        <v>6393</v>
      </c>
      <c r="L82" s="5">
        <v>118</v>
      </c>
      <c r="M82" s="6">
        <v>54.177970000000002</v>
      </c>
      <c r="N82" s="7">
        <f>Parish_Level_Data[[#This Row],[Amount precepted on billing authority (£)
2024-25
'[note h']]]/Parish_Level_Data[[#This Row],[Amount precepted on billing authority (£)
2023-24
'[note g'] '[note h']]]</f>
        <v>1.0933812211390457</v>
      </c>
      <c r="O82" s="14">
        <f>Parish_Level_Data[[#This Row],[Band D council tax (£)
2024-25
'[note j']]]/Parish_Level_Data[[#This Row],[Band D council tax (£)
2023-24
'[note g'] '[note j']]]</f>
        <v>1.0841153343434515</v>
      </c>
    </row>
    <row r="83" spans="1:15" x14ac:dyDescent="0.25">
      <c r="A83" s="1" t="s">
        <v>159</v>
      </c>
      <c r="B83" s="2" t="s">
        <v>160</v>
      </c>
      <c r="C83" s="2" t="s">
        <v>161</v>
      </c>
      <c r="D83" s="2" t="s">
        <v>206</v>
      </c>
      <c r="E83" s="3" t="s">
        <v>15</v>
      </c>
      <c r="F83" s="3" t="s">
        <v>21</v>
      </c>
      <c r="G83" s="2" t="s">
        <v>14</v>
      </c>
      <c r="H83" s="4">
        <v>11955</v>
      </c>
      <c r="I83" s="5">
        <v>153</v>
      </c>
      <c r="J83" s="6">
        <v>78.137249999999995</v>
      </c>
      <c r="K83" s="4">
        <v>13135</v>
      </c>
      <c r="L83" s="5">
        <v>150.9</v>
      </c>
      <c r="M83" s="6">
        <v>87.044399999999996</v>
      </c>
      <c r="N83" s="7">
        <f>Parish_Level_Data[[#This Row],[Amount precepted on billing authority (£)
2024-25
'[note h']]]/Parish_Level_Data[[#This Row],[Amount precepted on billing authority (£)
2023-24
'[note g'] '[note h']]]</f>
        <v>1.0987034713508992</v>
      </c>
      <c r="O83" s="14">
        <f>Parish_Level_Data[[#This Row],[Band D council tax (£)
2024-25
'[note j']]]/Parish_Level_Data[[#This Row],[Band D council tax (£)
2023-24
'[note g'] '[note j']]]</f>
        <v>1.1139936457963391</v>
      </c>
    </row>
    <row r="84" spans="1:15" x14ac:dyDescent="0.25">
      <c r="A84" s="1" t="s">
        <v>159</v>
      </c>
      <c r="B84" s="2" t="s">
        <v>160</v>
      </c>
      <c r="C84" s="2" t="s">
        <v>161</v>
      </c>
      <c r="D84" s="2" t="s">
        <v>207</v>
      </c>
      <c r="E84" s="3" t="s">
        <v>15</v>
      </c>
      <c r="F84" s="3" t="s">
        <v>21</v>
      </c>
      <c r="G84" s="2" t="s">
        <v>14</v>
      </c>
      <c r="H84" s="4">
        <v>24020</v>
      </c>
      <c r="I84" s="5">
        <v>333.9</v>
      </c>
      <c r="J84" s="6">
        <v>71.937709999999996</v>
      </c>
      <c r="K84" s="4">
        <v>26422</v>
      </c>
      <c r="L84" s="5">
        <v>334.3</v>
      </c>
      <c r="M84" s="6">
        <v>79.036789999999996</v>
      </c>
      <c r="N84" s="7">
        <f>Parish_Level_Data[[#This Row],[Amount precepted on billing authority (£)
2024-25
'[note h']]]/Parish_Level_Data[[#This Row],[Amount precepted on billing authority (£)
2023-24
'[note g'] '[note h']]]</f>
        <v>1.1000000000000001</v>
      </c>
      <c r="O84" s="14">
        <f>Parish_Level_Data[[#This Row],[Band D council tax (£)
2024-25
'[note j']]]/Parish_Level_Data[[#This Row],[Band D council tax (£)
2023-24
'[note g'] '[note j']]]</f>
        <v>1.0986837084472107</v>
      </c>
    </row>
    <row r="85" spans="1:15" x14ac:dyDescent="0.25">
      <c r="A85" s="1" t="s">
        <v>159</v>
      </c>
      <c r="B85" s="2" t="s">
        <v>160</v>
      </c>
      <c r="C85" s="2" t="s">
        <v>161</v>
      </c>
      <c r="D85" s="2" t="s">
        <v>208</v>
      </c>
      <c r="E85" s="3" t="s">
        <v>15</v>
      </c>
      <c r="F85" s="3" t="s">
        <v>21</v>
      </c>
      <c r="G85" s="2" t="s">
        <v>14</v>
      </c>
      <c r="H85" s="4">
        <v>225500</v>
      </c>
      <c r="I85" s="5">
        <v>3457</v>
      </c>
      <c r="J85" s="6">
        <v>65.229969999999994</v>
      </c>
      <c r="K85" s="4">
        <v>327796</v>
      </c>
      <c r="L85" s="5">
        <v>3451.7</v>
      </c>
      <c r="M85" s="6">
        <v>94.966539999999995</v>
      </c>
      <c r="N85" s="7">
        <f>Parish_Level_Data[[#This Row],[Amount precepted on billing authority (£)
2024-25
'[note h']]]/Parish_Level_Data[[#This Row],[Amount precepted on billing authority (£)
2023-24
'[note g'] '[note h']]]</f>
        <v>1.4536407982261641</v>
      </c>
      <c r="O85" s="14">
        <f>Parish_Level_Data[[#This Row],[Band D council tax (£)
2024-25
'[note j']]]/Parish_Level_Data[[#This Row],[Band D council tax (£)
2023-24
'[note g'] '[note j']]]</f>
        <v>1.4558728142907318</v>
      </c>
    </row>
    <row r="86" spans="1:15" x14ac:dyDescent="0.25">
      <c r="A86" s="1" t="s">
        <v>52</v>
      </c>
      <c r="B86" s="2" t="s">
        <v>53</v>
      </c>
      <c r="C86" s="2" t="s">
        <v>54</v>
      </c>
      <c r="D86" s="2" t="s">
        <v>82</v>
      </c>
      <c r="E86" s="3" t="s">
        <v>15</v>
      </c>
      <c r="F86" s="3" t="s">
        <v>21</v>
      </c>
      <c r="G86" s="2" t="s">
        <v>14</v>
      </c>
      <c r="H86" s="4">
        <v>1130</v>
      </c>
      <c r="I86" s="5">
        <v>52</v>
      </c>
      <c r="J86" s="6">
        <v>21.73077</v>
      </c>
      <c r="K86" s="4">
        <v>1500</v>
      </c>
      <c r="L86" s="5">
        <v>40</v>
      </c>
      <c r="M86" s="6">
        <v>37.5</v>
      </c>
      <c r="N86" s="7">
        <f>Parish_Level_Data[[#This Row],[Amount precepted on billing authority (£)
2024-25
'[note h']]]/Parish_Level_Data[[#This Row],[Amount precepted on billing authority (£)
2023-24
'[note g'] '[note h']]]</f>
        <v>1.3274336283185841</v>
      </c>
      <c r="O86" s="14">
        <f>Parish_Level_Data[[#This Row],[Band D council tax (£)
2024-25
'[note j']]]/Parish_Level_Data[[#This Row],[Band D council tax (£)
2023-24
'[note g'] '[note j']]]</f>
        <v>1.7256636557287202</v>
      </c>
    </row>
    <row r="87" spans="1:15" x14ac:dyDescent="0.25">
      <c r="A87" s="1" t="s">
        <v>159</v>
      </c>
      <c r="B87" s="2" t="s">
        <v>160</v>
      </c>
      <c r="C87" s="2" t="s">
        <v>161</v>
      </c>
      <c r="D87" s="2" t="s">
        <v>209</v>
      </c>
      <c r="E87" s="3" t="s">
        <v>15</v>
      </c>
      <c r="F87" s="3" t="s">
        <v>21</v>
      </c>
      <c r="G87" s="2" t="s">
        <v>13</v>
      </c>
      <c r="H87" s="4">
        <v>0</v>
      </c>
      <c r="I87" s="5">
        <v>41</v>
      </c>
      <c r="J87" s="6">
        <v>0</v>
      </c>
      <c r="K87" s="4">
        <v>0</v>
      </c>
      <c r="L87" s="5">
        <v>41</v>
      </c>
      <c r="M87" s="6">
        <v>0</v>
      </c>
      <c r="N87" s="7">
        <v>0</v>
      </c>
      <c r="O87" s="14">
        <v>0</v>
      </c>
    </row>
    <row r="88" spans="1:15" x14ac:dyDescent="0.25">
      <c r="A88" s="1" t="s">
        <v>52</v>
      </c>
      <c r="B88" s="2" t="s">
        <v>53</v>
      </c>
      <c r="C88" s="2" t="s">
        <v>54</v>
      </c>
      <c r="D88" s="2" t="s">
        <v>83</v>
      </c>
      <c r="E88" s="3" t="s">
        <v>15</v>
      </c>
      <c r="F88" s="3" t="s">
        <v>21</v>
      </c>
      <c r="G88" s="2" t="s">
        <v>14</v>
      </c>
      <c r="H88" s="4">
        <v>38847</v>
      </c>
      <c r="I88" s="5">
        <v>463</v>
      </c>
      <c r="J88" s="6">
        <v>83.902810000000002</v>
      </c>
      <c r="K88" s="4">
        <v>40012</v>
      </c>
      <c r="L88" s="5">
        <v>458</v>
      </c>
      <c r="M88" s="6">
        <v>87.362449999999995</v>
      </c>
      <c r="N88" s="7">
        <f>Parish_Level_Data[[#This Row],[Amount precepted on billing authority (£)
2024-25
'[note h']]]/Parish_Level_Data[[#This Row],[Amount precepted on billing authority (£)
2023-24
'[note g'] '[note h']]]</f>
        <v>1.0299894457744485</v>
      </c>
      <c r="O88" s="14">
        <f>Parish_Level_Data[[#This Row],[Band D council tax (£)
2024-25
'[note j']]]/Parish_Level_Data[[#This Row],[Band D council tax (£)
2023-24
'[note g'] '[note j']]]</f>
        <v>1.0412338990791845</v>
      </c>
    </row>
    <row r="89" spans="1:15" x14ac:dyDescent="0.25">
      <c r="A89" s="1" t="s">
        <v>52</v>
      </c>
      <c r="B89" s="2" t="s">
        <v>53</v>
      </c>
      <c r="C89" s="2" t="s">
        <v>54</v>
      </c>
      <c r="D89" s="2" t="s">
        <v>84</v>
      </c>
      <c r="E89" s="3" t="s">
        <v>15</v>
      </c>
      <c r="F89" s="3" t="s">
        <v>21</v>
      </c>
      <c r="G89" s="2" t="s">
        <v>14</v>
      </c>
      <c r="H89" s="4">
        <v>16335</v>
      </c>
      <c r="I89" s="5">
        <v>227</v>
      </c>
      <c r="J89" s="6">
        <v>71.960350000000005</v>
      </c>
      <c r="K89" s="4">
        <v>16335</v>
      </c>
      <c r="L89" s="5">
        <v>227</v>
      </c>
      <c r="M89" s="6">
        <v>71.960350000000005</v>
      </c>
      <c r="N89" s="7">
        <f>Parish_Level_Data[[#This Row],[Amount precepted on billing authority (£)
2024-25
'[note h']]]/Parish_Level_Data[[#This Row],[Amount precepted on billing authority (£)
2023-24
'[note g'] '[note h']]]</f>
        <v>1</v>
      </c>
      <c r="O89" s="14">
        <f>Parish_Level_Data[[#This Row],[Band D council tax (£)
2024-25
'[note j']]]/Parish_Level_Data[[#This Row],[Band D council tax (£)
2023-24
'[note g'] '[note j']]]</f>
        <v>1</v>
      </c>
    </row>
    <row r="90" spans="1:15" x14ac:dyDescent="0.25">
      <c r="A90" s="1" t="s">
        <v>159</v>
      </c>
      <c r="B90" s="2" t="s">
        <v>160</v>
      </c>
      <c r="C90" s="2" t="s">
        <v>161</v>
      </c>
      <c r="D90" s="2" t="s">
        <v>37</v>
      </c>
      <c r="E90" s="3" t="s">
        <v>15</v>
      </c>
      <c r="F90" s="3" t="s">
        <v>21</v>
      </c>
      <c r="G90" s="2" t="s">
        <v>13</v>
      </c>
      <c r="H90" s="4">
        <v>0</v>
      </c>
      <c r="I90" s="5">
        <v>28.1</v>
      </c>
      <c r="J90" s="6">
        <v>0</v>
      </c>
      <c r="K90" s="4">
        <v>0</v>
      </c>
      <c r="L90" s="5">
        <v>28</v>
      </c>
      <c r="M90" s="6">
        <v>0</v>
      </c>
      <c r="N90" s="7">
        <v>0</v>
      </c>
      <c r="O90" s="14">
        <v>0</v>
      </c>
    </row>
    <row r="91" spans="1:15" x14ac:dyDescent="0.25">
      <c r="A91" s="1" t="s">
        <v>159</v>
      </c>
      <c r="B91" s="2" t="s">
        <v>160</v>
      </c>
      <c r="C91" s="2" t="s">
        <v>161</v>
      </c>
      <c r="D91" s="2" t="s">
        <v>210</v>
      </c>
      <c r="E91" s="3" t="s">
        <v>15</v>
      </c>
      <c r="F91" s="3" t="s">
        <v>21</v>
      </c>
      <c r="G91" s="2" t="s">
        <v>14</v>
      </c>
      <c r="H91" s="4">
        <v>24320</v>
      </c>
      <c r="I91" s="5">
        <v>290.2</v>
      </c>
      <c r="J91" s="6">
        <v>83.804270000000002</v>
      </c>
      <c r="K91" s="4">
        <v>26562</v>
      </c>
      <c r="L91" s="5">
        <v>291.8</v>
      </c>
      <c r="M91" s="6">
        <v>91.028099999999995</v>
      </c>
      <c r="N91" s="7">
        <f>Parish_Level_Data[[#This Row],[Amount precepted on billing authority (£)
2024-25
'[note h']]]/Parish_Level_Data[[#This Row],[Amount precepted on billing authority (£)
2023-24
'[note g'] '[note h']]]</f>
        <v>1.0921875000000001</v>
      </c>
      <c r="O91" s="14">
        <f>Parish_Level_Data[[#This Row],[Band D council tax (£)
2024-25
'[note j']]]/Parish_Level_Data[[#This Row],[Band D council tax (£)
2023-24
'[note g'] '[note j']]]</f>
        <v>1.0861988297255019</v>
      </c>
    </row>
    <row r="92" spans="1:15" x14ac:dyDescent="0.25">
      <c r="A92" s="1" t="s">
        <v>159</v>
      </c>
      <c r="B92" s="2" t="s">
        <v>160</v>
      </c>
      <c r="C92" s="2" t="s">
        <v>161</v>
      </c>
      <c r="D92" s="2" t="s">
        <v>211</v>
      </c>
      <c r="E92" s="3" t="s">
        <v>15</v>
      </c>
      <c r="F92" s="3" t="s">
        <v>21</v>
      </c>
      <c r="G92" s="2" t="s">
        <v>14</v>
      </c>
      <c r="H92" s="4">
        <v>14228</v>
      </c>
      <c r="I92" s="5">
        <v>172.5</v>
      </c>
      <c r="J92" s="6">
        <v>82.481160000000003</v>
      </c>
      <c r="K92" s="4">
        <v>14228</v>
      </c>
      <c r="L92" s="5">
        <v>172.1</v>
      </c>
      <c r="M92" s="6">
        <v>82.67286</v>
      </c>
      <c r="N92" s="7">
        <f>Parish_Level_Data[[#This Row],[Amount precepted on billing authority (£)
2024-25
'[note h']]]/Parish_Level_Data[[#This Row],[Amount precepted on billing authority (£)
2023-24
'[note g'] '[note h']]]</f>
        <v>1</v>
      </c>
      <c r="O92" s="14">
        <f>Parish_Level_Data[[#This Row],[Band D council tax (£)
2024-25
'[note j']]]/Parish_Level_Data[[#This Row],[Band D council tax (£)
2023-24
'[note g'] '[note j']]]</f>
        <v>1.0023241671188912</v>
      </c>
    </row>
    <row r="93" spans="1:15" x14ac:dyDescent="0.25">
      <c r="A93" s="1" t="s">
        <v>159</v>
      </c>
      <c r="B93" s="2" t="s">
        <v>160</v>
      </c>
      <c r="C93" s="2" t="s">
        <v>161</v>
      </c>
      <c r="D93" s="2" t="s">
        <v>212</v>
      </c>
      <c r="E93" s="3" t="s">
        <v>15</v>
      </c>
      <c r="F93" s="3" t="s">
        <v>21</v>
      </c>
      <c r="G93" s="2" t="s">
        <v>14</v>
      </c>
      <c r="H93" s="4">
        <v>27331</v>
      </c>
      <c r="I93" s="5">
        <v>226.4</v>
      </c>
      <c r="J93" s="6">
        <v>120.71996</v>
      </c>
      <c r="K93" s="4">
        <v>28151</v>
      </c>
      <c r="L93" s="5">
        <v>230.7</v>
      </c>
      <c r="M93" s="6">
        <v>122.02427</v>
      </c>
      <c r="N93" s="7">
        <f>Parish_Level_Data[[#This Row],[Amount precepted on billing authority (£)
2024-25
'[note h']]]/Parish_Level_Data[[#This Row],[Amount precepted on billing authority (£)
2023-24
'[note g'] '[note h']]]</f>
        <v>1.0300025611942483</v>
      </c>
      <c r="O93" s="14">
        <f>Parish_Level_Data[[#This Row],[Band D council tax (£)
2024-25
'[note j']]]/Parish_Level_Data[[#This Row],[Band D council tax (£)
2023-24
'[note g'] '[note j']]]</f>
        <v>1.0108044270392402</v>
      </c>
    </row>
    <row r="94" spans="1:15" x14ac:dyDescent="0.25">
      <c r="A94" s="1" t="s">
        <v>159</v>
      </c>
      <c r="B94" s="2" t="s">
        <v>160</v>
      </c>
      <c r="C94" s="2" t="s">
        <v>161</v>
      </c>
      <c r="D94" s="2" t="s">
        <v>213</v>
      </c>
      <c r="E94" s="3" t="s">
        <v>15</v>
      </c>
      <c r="F94" s="3" t="s">
        <v>21</v>
      </c>
      <c r="G94" s="2" t="s">
        <v>14</v>
      </c>
      <c r="H94" s="4">
        <v>149580</v>
      </c>
      <c r="I94" s="5">
        <v>3102.7</v>
      </c>
      <c r="J94" s="6">
        <v>48.209620000000001</v>
      </c>
      <c r="K94" s="4">
        <v>155626</v>
      </c>
      <c r="L94" s="5">
        <v>3099.5</v>
      </c>
      <c r="M94" s="6">
        <v>50.210030000000003</v>
      </c>
      <c r="N94" s="7">
        <f>Parish_Level_Data[[#This Row],[Amount precepted on billing authority (£)
2024-25
'[note h']]]/Parish_Level_Data[[#This Row],[Amount precepted on billing authority (£)
2023-24
'[note g'] '[note h']]]</f>
        <v>1.0404198422248965</v>
      </c>
      <c r="O94" s="14">
        <f>Parish_Level_Data[[#This Row],[Band D council tax (£)
2024-25
'[note j']]]/Parish_Level_Data[[#This Row],[Band D council tax (£)
2023-24
'[note g'] '[note j']]]</f>
        <v>1.0414940005749891</v>
      </c>
    </row>
    <row r="95" spans="1:15" x14ac:dyDescent="0.25">
      <c r="A95" s="1" t="s">
        <v>159</v>
      </c>
      <c r="B95" s="2" t="s">
        <v>160</v>
      </c>
      <c r="C95" s="2" t="s">
        <v>161</v>
      </c>
      <c r="D95" s="2" t="s">
        <v>214</v>
      </c>
      <c r="E95" s="3" t="s">
        <v>15</v>
      </c>
      <c r="F95" s="3" t="s">
        <v>21</v>
      </c>
      <c r="G95" s="2" t="s">
        <v>14</v>
      </c>
      <c r="H95" s="4">
        <v>13000</v>
      </c>
      <c r="I95" s="5">
        <v>195.1</v>
      </c>
      <c r="J95" s="6">
        <v>66.632499999999993</v>
      </c>
      <c r="K95" s="4">
        <v>13573</v>
      </c>
      <c r="L95" s="5">
        <v>197</v>
      </c>
      <c r="M95" s="6">
        <v>68.898480000000006</v>
      </c>
      <c r="N95" s="7">
        <f>Parish_Level_Data[[#This Row],[Amount precepted on billing authority (£)
2024-25
'[note h']]]/Parish_Level_Data[[#This Row],[Amount precepted on billing authority (£)
2023-24
'[note g'] '[note h']]]</f>
        <v>1.0440769230769231</v>
      </c>
      <c r="O95" s="14">
        <f>Parish_Level_Data[[#This Row],[Band D council tax (£)
2024-25
'[note j']]]/Parish_Level_Data[[#This Row],[Band D council tax (£)
2023-24
'[note g'] '[note j']]]</f>
        <v>1.0340071286534351</v>
      </c>
    </row>
    <row r="96" spans="1:15" x14ac:dyDescent="0.25">
      <c r="A96" s="1" t="s">
        <v>159</v>
      </c>
      <c r="B96" s="2" t="s">
        <v>160</v>
      </c>
      <c r="C96" s="2" t="s">
        <v>161</v>
      </c>
      <c r="D96" s="2" t="s">
        <v>215</v>
      </c>
      <c r="E96" s="3" t="s">
        <v>15</v>
      </c>
      <c r="F96" s="3" t="s">
        <v>21</v>
      </c>
      <c r="G96" s="2" t="s">
        <v>14</v>
      </c>
      <c r="H96" s="4">
        <v>4500</v>
      </c>
      <c r="I96" s="5">
        <v>93</v>
      </c>
      <c r="J96" s="6">
        <v>48.387099999999997</v>
      </c>
      <c r="K96" s="4">
        <v>4500</v>
      </c>
      <c r="L96" s="5">
        <v>92.3</v>
      </c>
      <c r="M96" s="6">
        <v>48.754060000000003</v>
      </c>
      <c r="N96" s="7">
        <f>Parish_Level_Data[[#This Row],[Amount precepted on billing authority (£)
2024-25
'[note h']]]/Parish_Level_Data[[#This Row],[Amount precepted on billing authority (£)
2023-24
'[note g'] '[note h']]]</f>
        <v>1</v>
      </c>
      <c r="O96" s="14">
        <f>Parish_Level_Data[[#This Row],[Band D council tax (£)
2024-25
'[note j']]]/Parish_Level_Data[[#This Row],[Band D council tax (£)
2023-24
'[note g'] '[note j']]]</f>
        <v>1.0075838394944108</v>
      </c>
    </row>
    <row r="97" spans="1:15" x14ac:dyDescent="0.25">
      <c r="A97" s="1" t="s">
        <v>159</v>
      </c>
      <c r="B97" s="2" t="s">
        <v>160</v>
      </c>
      <c r="C97" s="2" t="s">
        <v>161</v>
      </c>
      <c r="D97" s="2" t="s">
        <v>216</v>
      </c>
      <c r="E97" s="3" t="s">
        <v>15</v>
      </c>
      <c r="F97" s="3" t="s">
        <v>21</v>
      </c>
      <c r="G97" s="2" t="s">
        <v>13</v>
      </c>
      <c r="H97" s="4">
        <v>0</v>
      </c>
      <c r="I97" s="5">
        <v>25.8</v>
      </c>
      <c r="J97" s="6">
        <v>0</v>
      </c>
      <c r="K97" s="4">
        <v>0</v>
      </c>
      <c r="L97" s="5">
        <v>25.6</v>
      </c>
      <c r="M97" s="6">
        <v>0</v>
      </c>
      <c r="N97" s="7">
        <v>0</v>
      </c>
      <c r="O97" s="14">
        <v>0</v>
      </c>
    </row>
    <row r="98" spans="1:15" x14ac:dyDescent="0.25">
      <c r="A98" s="1" t="s">
        <v>52</v>
      </c>
      <c r="B98" s="2" t="s">
        <v>53</v>
      </c>
      <c r="C98" s="2" t="s">
        <v>54</v>
      </c>
      <c r="D98" s="2" t="s">
        <v>85</v>
      </c>
      <c r="E98" s="3" t="s">
        <v>15</v>
      </c>
      <c r="F98" s="3" t="s">
        <v>21</v>
      </c>
      <c r="G98" s="2" t="s">
        <v>14</v>
      </c>
      <c r="H98" s="4">
        <v>183600</v>
      </c>
      <c r="I98" s="5">
        <v>1511</v>
      </c>
      <c r="J98" s="6">
        <v>121.50893000000001</v>
      </c>
      <c r="K98" s="4">
        <v>183600</v>
      </c>
      <c r="L98" s="5">
        <v>1517</v>
      </c>
      <c r="M98" s="6">
        <v>121.02835</v>
      </c>
      <c r="N98" s="7">
        <f>Parish_Level_Data[[#This Row],[Amount precepted on billing authority (£)
2024-25
'[note h']]]/Parish_Level_Data[[#This Row],[Amount precepted on billing authority (£)
2023-24
'[note g'] '[note h']]]</f>
        <v>1</v>
      </c>
      <c r="O98" s="14">
        <f>Parish_Level_Data[[#This Row],[Band D council tax (£)
2024-25
'[note j']]]/Parish_Level_Data[[#This Row],[Band D council tax (£)
2023-24
'[note g'] '[note j']]]</f>
        <v>0.99604489974522858</v>
      </c>
    </row>
    <row r="99" spans="1:15" x14ac:dyDescent="0.25">
      <c r="A99" s="1" t="s">
        <v>159</v>
      </c>
      <c r="B99" s="2" t="s">
        <v>160</v>
      </c>
      <c r="C99" s="2" t="s">
        <v>161</v>
      </c>
      <c r="D99" s="2" t="s">
        <v>217</v>
      </c>
      <c r="E99" s="3" t="s">
        <v>15</v>
      </c>
      <c r="F99" s="3" t="s">
        <v>21</v>
      </c>
      <c r="G99" s="2" t="s">
        <v>14</v>
      </c>
      <c r="H99" s="4">
        <v>39520</v>
      </c>
      <c r="I99" s="5">
        <v>608.29999999999995</v>
      </c>
      <c r="J99" s="6">
        <v>64.967939999999999</v>
      </c>
      <c r="K99" s="4">
        <v>40870</v>
      </c>
      <c r="L99" s="5">
        <v>605.79999999999995</v>
      </c>
      <c r="M99" s="6">
        <v>67.464510000000004</v>
      </c>
      <c r="N99" s="7">
        <f>Parish_Level_Data[[#This Row],[Amount precepted on billing authority (£)
2024-25
'[note h']]]/Parish_Level_Data[[#This Row],[Amount precepted on billing authority (£)
2023-24
'[note g'] '[note h']]]</f>
        <v>1.0341599190283401</v>
      </c>
      <c r="O99" s="14">
        <f>Parish_Level_Data[[#This Row],[Band D council tax (£)
2024-25
'[note j']]]/Parish_Level_Data[[#This Row],[Band D council tax (£)
2023-24
'[note g'] '[note j']]]</f>
        <v>1.0384277229661276</v>
      </c>
    </row>
    <row r="100" spans="1:15" x14ac:dyDescent="0.25">
      <c r="A100" s="1" t="s">
        <v>52</v>
      </c>
      <c r="B100" s="2" t="s">
        <v>53</v>
      </c>
      <c r="C100" s="2" t="s">
        <v>54</v>
      </c>
      <c r="D100" s="2" t="s">
        <v>86</v>
      </c>
      <c r="E100" s="3" t="s">
        <v>15</v>
      </c>
      <c r="F100" s="3" t="s">
        <v>21</v>
      </c>
      <c r="G100" s="2" t="s">
        <v>13</v>
      </c>
      <c r="H100" s="4">
        <v>0</v>
      </c>
      <c r="I100" s="5">
        <v>71</v>
      </c>
      <c r="J100" s="6">
        <v>0</v>
      </c>
      <c r="K100" s="4">
        <v>0</v>
      </c>
      <c r="L100" s="5">
        <v>71</v>
      </c>
      <c r="M100" s="6">
        <v>0</v>
      </c>
      <c r="N100" s="7">
        <v>0</v>
      </c>
      <c r="O100" s="14">
        <v>0</v>
      </c>
    </row>
    <row r="101" spans="1:15" x14ac:dyDescent="0.25">
      <c r="A101" s="1" t="s">
        <v>159</v>
      </c>
      <c r="B101" s="2" t="s">
        <v>160</v>
      </c>
      <c r="C101" s="2" t="s">
        <v>161</v>
      </c>
      <c r="D101" s="2" t="s">
        <v>48</v>
      </c>
      <c r="E101" s="3" t="s">
        <v>15</v>
      </c>
      <c r="F101" s="3" t="s">
        <v>21</v>
      </c>
      <c r="G101" s="2" t="s">
        <v>14</v>
      </c>
      <c r="H101" s="4">
        <v>29750</v>
      </c>
      <c r="I101" s="5">
        <v>227.5</v>
      </c>
      <c r="J101" s="6">
        <v>130.76922999999999</v>
      </c>
      <c r="K101" s="4">
        <v>32000</v>
      </c>
      <c r="L101" s="5">
        <v>227.2</v>
      </c>
      <c r="M101" s="6">
        <v>140.84506999999999</v>
      </c>
      <c r="N101" s="7">
        <f>Parish_Level_Data[[#This Row],[Amount precepted on billing authority (£)
2024-25
'[note h']]]/Parish_Level_Data[[#This Row],[Amount precepted on billing authority (£)
2023-24
'[note g'] '[note h']]]</f>
        <v>1.0756302521008403</v>
      </c>
      <c r="O101" s="14">
        <f>Parish_Level_Data[[#This Row],[Band D council tax (£)
2024-25
'[note j']]]/Parish_Level_Data[[#This Row],[Band D council tax (£)
2023-24
'[note g'] '[note j']]]</f>
        <v>1.0770505416297091</v>
      </c>
    </row>
    <row r="102" spans="1:15" x14ac:dyDescent="0.25">
      <c r="A102" s="1" t="s">
        <v>52</v>
      </c>
      <c r="B102" s="2" t="s">
        <v>53</v>
      </c>
      <c r="C102" s="2" t="s">
        <v>54</v>
      </c>
      <c r="D102" s="2" t="s">
        <v>87</v>
      </c>
      <c r="E102" s="3" t="s">
        <v>15</v>
      </c>
      <c r="F102" s="3" t="s">
        <v>21</v>
      </c>
      <c r="G102" s="2" t="s">
        <v>14</v>
      </c>
      <c r="H102" s="4">
        <v>22000</v>
      </c>
      <c r="I102" s="5">
        <v>640</v>
      </c>
      <c r="J102" s="6">
        <v>34.375</v>
      </c>
      <c r="K102" s="4">
        <v>30000</v>
      </c>
      <c r="L102" s="5">
        <v>640</v>
      </c>
      <c r="M102" s="6">
        <v>46.875</v>
      </c>
      <c r="N102" s="7">
        <f>Parish_Level_Data[[#This Row],[Amount precepted on billing authority (£)
2024-25
'[note h']]]/Parish_Level_Data[[#This Row],[Amount precepted on billing authority (£)
2023-24
'[note g'] '[note h']]]</f>
        <v>1.3636363636363635</v>
      </c>
      <c r="O102" s="14">
        <f>Parish_Level_Data[[#This Row],[Band D council tax (£)
2024-25
'[note j']]]/Parish_Level_Data[[#This Row],[Band D council tax (£)
2023-24
'[note g'] '[note j']]]</f>
        <v>1.3636363636363635</v>
      </c>
    </row>
    <row r="103" spans="1:15" x14ac:dyDescent="0.25">
      <c r="A103" s="1" t="s">
        <v>52</v>
      </c>
      <c r="B103" s="2" t="s">
        <v>53</v>
      </c>
      <c r="C103" s="2" t="s">
        <v>54</v>
      </c>
      <c r="D103" s="2" t="s">
        <v>88</v>
      </c>
      <c r="E103" s="3" t="s">
        <v>15</v>
      </c>
      <c r="F103" s="3" t="s">
        <v>21</v>
      </c>
      <c r="G103" s="2" t="s">
        <v>14</v>
      </c>
      <c r="H103" s="4">
        <v>14999</v>
      </c>
      <c r="I103" s="5">
        <v>160</v>
      </c>
      <c r="J103" s="6">
        <v>93.743750000000006</v>
      </c>
      <c r="K103" s="4">
        <v>16028</v>
      </c>
      <c r="L103" s="5">
        <v>171</v>
      </c>
      <c r="M103" s="6">
        <v>93.730990000000006</v>
      </c>
      <c r="N103" s="7">
        <f>Parish_Level_Data[[#This Row],[Amount precepted on billing authority (£)
2024-25
'[note h']]]/Parish_Level_Data[[#This Row],[Amount precepted on billing authority (£)
2023-24
'[note g'] '[note h']]]</f>
        <v>1.0686045736382426</v>
      </c>
      <c r="O103" s="14">
        <f>Parish_Level_Data[[#This Row],[Band D council tax (£)
2024-25
'[note j']]]/Parish_Level_Data[[#This Row],[Band D council tax (£)
2023-24
'[note g'] '[note j']]]</f>
        <v>0.99986388425895056</v>
      </c>
    </row>
    <row r="104" spans="1:15" x14ac:dyDescent="0.25">
      <c r="A104" s="1" t="s">
        <v>159</v>
      </c>
      <c r="B104" s="2" t="s">
        <v>160</v>
      </c>
      <c r="C104" s="2" t="s">
        <v>161</v>
      </c>
      <c r="D104" s="2" t="s">
        <v>218</v>
      </c>
      <c r="E104" s="3" t="s">
        <v>15</v>
      </c>
      <c r="F104" s="3" t="s">
        <v>21</v>
      </c>
      <c r="G104" s="2" t="s">
        <v>13</v>
      </c>
      <c r="H104" s="4">
        <v>0</v>
      </c>
      <c r="I104" s="5">
        <v>50.1</v>
      </c>
      <c r="J104" s="6">
        <v>0</v>
      </c>
      <c r="K104" s="4">
        <v>0</v>
      </c>
      <c r="L104" s="5">
        <v>49.3</v>
      </c>
      <c r="M104" s="6">
        <v>0</v>
      </c>
      <c r="N104" s="7">
        <v>0</v>
      </c>
      <c r="O104" s="14">
        <v>0</v>
      </c>
    </row>
    <row r="105" spans="1:15" x14ac:dyDescent="0.25">
      <c r="A105" s="1" t="s">
        <v>52</v>
      </c>
      <c r="B105" s="2" t="s">
        <v>53</v>
      </c>
      <c r="C105" s="2" t="s">
        <v>54</v>
      </c>
      <c r="D105" s="2" t="s">
        <v>89</v>
      </c>
      <c r="E105" s="3" t="s">
        <v>15</v>
      </c>
      <c r="F105" s="3" t="s">
        <v>21</v>
      </c>
      <c r="G105" s="2" t="s">
        <v>14</v>
      </c>
      <c r="H105" s="4">
        <v>3675</v>
      </c>
      <c r="I105" s="5">
        <v>70</v>
      </c>
      <c r="J105" s="6">
        <v>52.5</v>
      </c>
      <c r="K105" s="4">
        <v>3800</v>
      </c>
      <c r="L105" s="5">
        <v>70</v>
      </c>
      <c r="M105" s="6">
        <v>54.285710000000002</v>
      </c>
      <c r="N105" s="7">
        <f>Parish_Level_Data[[#This Row],[Amount precepted on billing authority (£)
2024-25
'[note h']]]/Parish_Level_Data[[#This Row],[Amount precepted on billing authority (£)
2023-24
'[note g'] '[note h']]]</f>
        <v>1.0340136054421769</v>
      </c>
      <c r="O105" s="14">
        <f>Parish_Level_Data[[#This Row],[Band D council tax (£)
2024-25
'[note j']]]/Parish_Level_Data[[#This Row],[Band D council tax (£)
2023-24
'[note g'] '[note j']]]</f>
        <v>1.0340135238095238</v>
      </c>
    </row>
    <row r="106" spans="1:15" x14ac:dyDescent="0.25">
      <c r="A106" s="1" t="s">
        <v>159</v>
      </c>
      <c r="B106" s="2" t="s">
        <v>160</v>
      </c>
      <c r="C106" s="2" t="s">
        <v>161</v>
      </c>
      <c r="D106" s="2" t="s">
        <v>219</v>
      </c>
      <c r="E106" s="3" t="s">
        <v>15</v>
      </c>
      <c r="F106" s="3" t="s">
        <v>21</v>
      </c>
      <c r="G106" s="2" t="s">
        <v>14</v>
      </c>
      <c r="H106" s="4">
        <v>180460</v>
      </c>
      <c r="I106" s="5">
        <v>1637.7</v>
      </c>
      <c r="J106" s="6">
        <v>110.19112</v>
      </c>
      <c r="K106" s="4">
        <v>189483</v>
      </c>
      <c r="L106" s="5">
        <v>1631.1</v>
      </c>
      <c r="M106" s="6">
        <v>116.16884</v>
      </c>
      <c r="N106" s="7">
        <f>Parish_Level_Data[[#This Row],[Amount precepted on billing authority (£)
2024-25
'[note h']]]/Parish_Level_Data[[#This Row],[Amount precepted on billing authority (£)
2023-24
'[note g'] '[note h']]]</f>
        <v>1.05</v>
      </c>
      <c r="O106" s="14">
        <f>Parish_Level_Data[[#This Row],[Band D council tax (£)
2024-25
'[note j']]]/Parish_Level_Data[[#This Row],[Band D council tax (£)
2023-24
'[note g'] '[note j']]]</f>
        <v>1.0542486545195293</v>
      </c>
    </row>
    <row r="107" spans="1:15" x14ac:dyDescent="0.25">
      <c r="A107" s="1" t="s">
        <v>52</v>
      </c>
      <c r="B107" s="2" t="s">
        <v>53</v>
      </c>
      <c r="C107" s="2" t="s">
        <v>54</v>
      </c>
      <c r="D107" s="2" t="s">
        <v>90</v>
      </c>
      <c r="E107" s="3" t="s">
        <v>15</v>
      </c>
      <c r="F107" s="3" t="s">
        <v>21</v>
      </c>
      <c r="G107" s="2" t="s">
        <v>14</v>
      </c>
      <c r="H107" s="4">
        <v>11759</v>
      </c>
      <c r="I107" s="5">
        <v>127</v>
      </c>
      <c r="J107" s="6">
        <v>92.590549999999993</v>
      </c>
      <c r="K107" s="4">
        <v>13619</v>
      </c>
      <c r="L107" s="5">
        <v>131</v>
      </c>
      <c r="M107" s="6">
        <v>103.96183000000001</v>
      </c>
      <c r="N107" s="7">
        <f>Parish_Level_Data[[#This Row],[Amount precepted on billing authority (£)
2024-25
'[note h']]]/Parish_Level_Data[[#This Row],[Amount precepted on billing authority (£)
2023-24
'[note g'] '[note h']]]</f>
        <v>1.1581767157071179</v>
      </c>
      <c r="O107" s="14">
        <f>Parish_Level_Data[[#This Row],[Band D council tax (£)
2024-25
'[note j']]]/Parish_Level_Data[[#This Row],[Band D council tax (£)
2023-24
'[note g'] '[note j']]]</f>
        <v>1.1228125332444836</v>
      </c>
    </row>
    <row r="108" spans="1:15" x14ac:dyDescent="0.25">
      <c r="A108" s="1" t="s">
        <v>52</v>
      </c>
      <c r="B108" s="2" t="s">
        <v>53</v>
      </c>
      <c r="C108" s="2" t="s">
        <v>54</v>
      </c>
      <c r="D108" s="2" t="s">
        <v>91</v>
      </c>
      <c r="E108" s="3" t="s">
        <v>15</v>
      </c>
      <c r="F108" s="3" t="s">
        <v>21</v>
      </c>
      <c r="G108" s="2" t="s">
        <v>14</v>
      </c>
      <c r="H108" s="4">
        <v>26000</v>
      </c>
      <c r="I108" s="5">
        <v>486</v>
      </c>
      <c r="J108" s="6">
        <v>53.49794</v>
      </c>
      <c r="K108" s="4">
        <v>30000</v>
      </c>
      <c r="L108" s="5">
        <v>485</v>
      </c>
      <c r="M108" s="6">
        <v>61.855670000000003</v>
      </c>
      <c r="N108" s="7">
        <f>Parish_Level_Data[[#This Row],[Amount precepted on billing authority (£)
2024-25
'[note h']]]/Parish_Level_Data[[#This Row],[Amount precepted on billing authority (£)
2023-24
'[note g'] '[note h']]]</f>
        <v>1.1538461538461537</v>
      </c>
      <c r="O108" s="14">
        <f>Parish_Level_Data[[#This Row],[Band D council tax (£)
2024-25
'[note j']]]/Parish_Level_Data[[#This Row],[Band D council tax (£)
2023-24
'[note g'] '[note j']]]</f>
        <v>1.1562252677392812</v>
      </c>
    </row>
    <row r="109" spans="1:15" x14ac:dyDescent="0.25">
      <c r="A109" s="1" t="s">
        <v>52</v>
      </c>
      <c r="B109" s="2" t="s">
        <v>53</v>
      </c>
      <c r="C109" s="2" t="s">
        <v>54</v>
      </c>
      <c r="D109" s="2" t="s">
        <v>92</v>
      </c>
      <c r="E109" s="3" t="s">
        <v>15</v>
      </c>
      <c r="F109" s="3" t="s">
        <v>21</v>
      </c>
      <c r="G109" s="2" t="s">
        <v>14</v>
      </c>
      <c r="H109" s="4">
        <v>3000</v>
      </c>
      <c r="I109" s="5">
        <v>43</v>
      </c>
      <c r="J109" s="6">
        <v>69.767439999999993</v>
      </c>
      <c r="K109" s="4">
        <v>3000</v>
      </c>
      <c r="L109" s="5">
        <v>43</v>
      </c>
      <c r="M109" s="6">
        <v>69.767439999999993</v>
      </c>
      <c r="N109" s="7">
        <f>Parish_Level_Data[[#This Row],[Amount precepted on billing authority (£)
2024-25
'[note h']]]/Parish_Level_Data[[#This Row],[Amount precepted on billing authority (£)
2023-24
'[note g'] '[note h']]]</f>
        <v>1</v>
      </c>
      <c r="O109" s="14">
        <f>Parish_Level_Data[[#This Row],[Band D council tax (£)
2024-25
'[note j']]]/Parish_Level_Data[[#This Row],[Band D council tax (£)
2023-24
'[note g'] '[note j']]]</f>
        <v>1</v>
      </c>
    </row>
    <row r="110" spans="1:15" x14ac:dyDescent="0.25">
      <c r="A110" s="1" t="s">
        <v>159</v>
      </c>
      <c r="B110" s="2" t="s">
        <v>160</v>
      </c>
      <c r="C110" s="2" t="s">
        <v>161</v>
      </c>
      <c r="D110" s="2" t="s">
        <v>17</v>
      </c>
      <c r="E110" s="3" t="s">
        <v>15</v>
      </c>
      <c r="F110" s="3" t="s">
        <v>21</v>
      </c>
      <c r="G110" s="2" t="s">
        <v>14</v>
      </c>
      <c r="H110" s="4">
        <v>27500</v>
      </c>
      <c r="I110" s="5">
        <v>284.7</v>
      </c>
      <c r="J110" s="6">
        <v>96.5929</v>
      </c>
      <c r="K110" s="4">
        <v>27500</v>
      </c>
      <c r="L110" s="5">
        <v>304.8</v>
      </c>
      <c r="M110" s="6">
        <v>90.223100000000002</v>
      </c>
      <c r="N110" s="7">
        <f>Parish_Level_Data[[#This Row],[Amount precepted on billing authority (£)
2024-25
'[note h']]]/Parish_Level_Data[[#This Row],[Amount precepted on billing authority (£)
2023-24
'[note g'] '[note h']]]</f>
        <v>1</v>
      </c>
      <c r="O110" s="14">
        <f>Parish_Level_Data[[#This Row],[Band D council tax (£)
2024-25
'[note j']]]/Parish_Level_Data[[#This Row],[Band D council tax (£)
2023-24
'[note g'] '[note j']]]</f>
        <v>0.93405519453293151</v>
      </c>
    </row>
    <row r="111" spans="1:15" x14ac:dyDescent="0.25">
      <c r="A111" s="1" t="s">
        <v>159</v>
      </c>
      <c r="B111" s="2" t="s">
        <v>160</v>
      </c>
      <c r="C111" s="2" t="s">
        <v>161</v>
      </c>
      <c r="D111" s="2" t="s">
        <v>220</v>
      </c>
      <c r="E111" s="3" t="s">
        <v>15</v>
      </c>
      <c r="F111" s="3" t="s">
        <v>21</v>
      </c>
      <c r="G111" s="2" t="s">
        <v>14</v>
      </c>
      <c r="H111" s="4">
        <v>15537</v>
      </c>
      <c r="I111" s="5">
        <v>145.69999999999999</v>
      </c>
      <c r="J111" s="6">
        <v>106.63693000000001</v>
      </c>
      <c r="K111" s="4">
        <v>15540</v>
      </c>
      <c r="L111" s="5">
        <v>149.80000000000001</v>
      </c>
      <c r="M111" s="6">
        <v>103.73832</v>
      </c>
      <c r="N111" s="7">
        <f>Parish_Level_Data[[#This Row],[Amount precepted on billing authority (£)
2024-25
'[note h']]]/Parish_Level_Data[[#This Row],[Amount precepted on billing authority (£)
2023-24
'[note g'] '[note h']]]</f>
        <v>1.0001930874686233</v>
      </c>
      <c r="O111" s="14">
        <f>Parish_Level_Data[[#This Row],[Band D council tax (£)
2024-25
'[note j']]]/Parish_Level_Data[[#This Row],[Band D council tax (£)
2023-24
'[note g'] '[note j']]]</f>
        <v>0.97281795340507271</v>
      </c>
    </row>
    <row r="112" spans="1:15" x14ac:dyDescent="0.25">
      <c r="A112" s="1" t="s">
        <v>159</v>
      </c>
      <c r="B112" s="2" t="s">
        <v>160</v>
      </c>
      <c r="C112" s="2" t="s">
        <v>161</v>
      </c>
      <c r="D112" s="2" t="s">
        <v>221</v>
      </c>
      <c r="E112" s="3" t="s">
        <v>15</v>
      </c>
      <c r="F112" s="3" t="s">
        <v>21</v>
      </c>
      <c r="G112" s="2" t="s">
        <v>14</v>
      </c>
      <c r="H112" s="4">
        <v>39500</v>
      </c>
      <c r="I112" s="5">
        <v>358</v>
      </c>
      <c r="J112" s="6">
        <v>110.3352</v>
      </c>
      <c r="K112" s="4">
        <v>39895</v>
      </c>
      <c r="L112" s="5">
        <v>362.6</v>
      </c>
      <c r="M112" s="6">
        <v>110.02482000000001</v>
      </c>
      <c r="N112" s="7">
        <f>Parish_Level_Data[[#This Row],[Amount precepted on billing authority (£)
2024-25
'[note h']]]/Parish_Level_Data[[#This Row],[Amount precepted on billing authority (£)
2023-24
'[note g'] '[note h']]]</f>
        <v>1.01</v>
      </c>
      <c r="O112" s="14">
        <f>Parish_Level_Data[[#This Row],[Band D council tax (£)
2024-25
'[note j']]]/Parish_Level_Data[[#This Row],[Band D council tax (£)
2023-24
'[note g'] '[note j']]]</f>
        <v>0.9971869358101495</v>
      </c>
    </row>
    <row r="113" spans="1:15" x14ac:dyDescent="0.25">
      <c r="A113" s="1" t="s">
        <v>159</v>
      </c>
      <c r="B113" s="2" t="s">
        <v>160</v>
      </c>
      <c r="C113" s="2" t="s">
        <v>161</v>
      </c>
      <c r="D113" s="2" t="s">
        <v>222</v>
      </c>
      <c r="E113" s="3" t="s">
        <v>15</v>
      </c>
      <c r="F113" s="3" t="s">
        <v>21</v>
      </c>
      <c r="G113" s="2" t="s">
        <v>14</v>
      </c>
      <c r="H113" s="4">
        <v>96166</v>
      </c>
      <c r="I113" s="5">
        <v>647.5</v>
      </c>
      <c r="J113" s="6">
        <v>148.51892000000001</v>
      </c>
      <c r="K113" s="4">
        <v>96206</v>
      </c>
      <c r="L113" s="5">
        <v>648.79999999999995</v>
      </c>
      <c r="M113" s="6">
        <v>148.28298000000001</v>
      </c>
      <c r="N113" s="7">
        <f>Parish_Level_Data[[#This Row],[Amount precepted on billing authority (£)
2024-25
'[note h']]]/Parish_Level_Data[[#This Row],[Amount precepted on billing authority (£)
2023-24
'[note g'] '[note h']]]</f>
        <v>1.0004159474242456</v>
      </c>
      <c r="O113" s="14">
        <f>Parish_Level_Data[[#This Row],[Band D council tax (£)
2024-25
'[note j']]]/Parish_Level_Data[[#This Row],[Band D council tax (£)
2023-24
'[note g'] '[note j']]]</f>
        <v>0.99841138085302528</v>
      </c>
    </row>
    <row r="114" spans="1:15" x14ac:dyDescent="0.25">
      <c r="A114" s="1" t="s">
        <v>52</v>
      </c>
      <c r="B114" s="2" t="s">
        <v>53</v>
      </c>
      <c r="C114" s="2" t="s">
        <v>54</v>
      </c>
      <c r="D114" s="2" t="s">
        <v>93</v>
      </c>
      <c r="E114" s="3" t="s">
        <v>15</v>
      </c>
      <c r="F114" s="3" t="s">
        <v>21</v>
      </c>
      <c r="G114" s="2" t="s">
        <v>14</v>
      </c>
      <c r="H114" s="4">
        <v>17050</v>
      </c>
      <c r="I114" s="5">
        <v>255</v>
      </c>
      <c r="J114" s="6">
        <v>66.862750000000005</v>
      </c>
      <c r="K114" s="4">
        <v>17310</v>
      </c>
      <c r="L114" s="5">
        <v>257</v>
      </c>
      <c r="M114" s="6">
        <v>67.354089999999999</v>
      </c>
      <c r="N114" s="7">
        <f>Parish_Level_Data[[#This Row],[Amount precepted on billing authority (£)
2024-25
'[note h']]]/Parish_Level_Data[[#This Row],[Amount precepted on billing authority (£)
2023-24
'[note g'] '[note h']]]</f>
        <v>1.01524926686217</v>
      </c>
      <c r="O114" s="14">
        <f>Parish_Level_Data[[#This Row],[Band D council tax (£)
2024-25
'[note j']]]/Parish_Level_Data[[#This Row],[Band D council tax (£)
2023-24
'[note g'] '[note j']]]</f>
        <v>1.0073484862647737</v>
      </c>
    </row>
    <row r="115" spans="1:15" x14ac:dyDescent="0.25">
      <c r="A115" s="1" t="s">
        <v>52</v>
      </c>
      <c r="B115" s="2" t="s">
        <v>53</v>
      </c>
      <c r="C115" s="2" t="s">
        <v>54</v>
      </c>
      <c r="D115" s="2" t="s">
        <v>94</v>
      </c>
      <c r="E115" s="3" t="s">
        <v>15</v>
      </c>
      <c r="F115" s="3" t="s">
        <v>21</v>
      </c>
      <c r="G115" s="2" t="s">
        <v>14</v>
      </c>
      <c r="H115" s="4">
        <v>26880</v>
      </c>
      <c r="I115" s="5">
        <v>562</v>
      </c>
      <c r="J115" s="6">
        <v>47.829180000000001</v>
      </c>
      <c r="K115" s="4">
        <v>40000</v>
      </c>
      <c r="L115" s="5">
        <v>567</v>
      </c>
      <c r="M115" s="6">
        <v>70.54674</v>
      </c>
      <c r="N115" s="7">
        <f>Parish_Level_Data[[#This Row],[Amount precepted on billing authority (£)
2024-25
'[note h']]]/Parish_Level_Data[[#This Row],[Amount precepted on billing authority (£)
2023-24
'[note g'] '[note h']]]</f>
        <v>1.4880952380952381</v>
      </c>
      <c r="O115" s="14">
        <f>Parish_Level_Data[[#This Row],[Band D council tax (£)
2024-25
'[note j']]]/Parish_Level_Data[[#This Row],[Band D council tax (£)
2023-24
'[note g'] '[note j']]]</f>
        <v>1.4749728094857575</v>
      </c>
    </row>
    <row r="116" spans="1:15" x14ac:dyDescent="0.25">
      <c r="A116" s="1" t="s">
        <v>159</v>
      </c>
      <c r="B116" s="2" t="s">
        <v>160</v>
      </c>
      <c r="C116" s="2" t="s">
        <v>161</v>
      </c>
      <c r="D116" s="2" t="s">
        <v>223</v>
      </c>
      <c r="E116" s="3" t="s">
        <v>15</v>
      </c>
      <c r="F116" s="3" t="s">
        <v>21</v>
      </c>
      <c r="G116" s="2" t="s">
        <v>14</v>
      </c>
      <c r="H116" s="4">
        <v>32225</v>
      </c>
      <c r="I116" s="5">
        <v>310.89999999999998</v>
      </c>
      <c r="J116" s="6">
        <v>103.65069</v>
      </c>
      <c r="K116" s="4">
        <v>34800</v>
      </c>
      <c r="L116" s="5">
        <v>313.3</v>
      </c>
      <c r="M116" s="6">
        <v>111.07565</v>
      </c>
      <c r="N116" s="7">
        <f>Parish_Level_Data[[#This Row],[Amount precepted on billing authority (£)
2024-25
'[note h']]]/Parish_Level_Data[[#This Row],[Amount precepted on billing authority (£)
2023-24
'[note g'] '[note h']]]</f>
        <v>1.0799069045771916</v>
      </c>
      <c r="O116" s="14">
        <f>Parish_Level_Data[[#This Row],[Band D council tax (£)
2024-25
'[note j']]]/Parish_Level_Data[[#This Row],[Band D council tax (£)
2023-24
'[note g'] '[note j']]]</f>
        <v>1.0716344483572662</v>
      </c>
    </row>
    <row r="117" spans="1:15" x14ac:dyDescent="0.25">
      <c r="A117" s="1" t="s">
        <v>159</v>
      </c>
      <c r="B117" s="2" t="s">
        <v>160</v>
      </c>
      <c r="C117" s="2" t="s">
        <v>161</v>
      </c>
      <c r="D117" s="2" t="s">
        <v>224</v>
      </c>
      <c r="E117" s="3" t="s">
        <v>15</v>
      </c>
      <c r="F117" s="3" t="s">
        <v>21</v>
      </c>
      <c r="G117" s="2" t="s">
        <v>14</v>
      </c>
      <c r="H117" s="4">
        <v>200518</v>
      </c>
      <c r="I117" s="5">
        <v>1261.3</v>
      </c>
      <c r="J117" s="6">
        <v>158.97725</v>
      </c>
      <c r="K117" s="4">
        <v>209317</v>
      </c>
      <c r="L117" s="5">
        <v>1261.9000000000001</v>
      </c>
      <c r="M117" s="6">
        <v>165.87447</v>
      </c>
      <c r="N117" s="7">
        <f>Parish_Level_Data[[#This Row],[Amount precepted on billing authority (£)
2024-25
'[note h']]]/Parish_Level_Data[[#This Row],[Amount precepted on billing authority (£)
2023-24
'[note g'] '[note h']]]</f>
        <v>1.043881347310466</v>
      </c>
      <c r="O117" s="14">
        <f>Parish_Level_Data[[#This Row],[Band D council tax (£)
2024-25
'[note j']]]/Parish_Level_Data[[#This Row],[Band D council tax (£)
2023-24
'[note g'] '[note j']]]</f>
        <v>1.0433849497333738</v>
      </c>
    </row>
    <row r="118" spans="1:15" x14ac:dyDescent="0.25">
      <c r="A118" s="1" t="s">
        <v>159</v>
      </c>
      <c r="B118" s="2" t="s">
        <v>160</v>
      </c>
      <c r="C118" s="2" t="s">
        <v>161</v>
      </c>
      <c r="D118" s="2" t="s">
        <v>19</v>
      </c>
      <c r="E118" s="3" t="s">
        <v>15</v>
      </c>
      <c r="F118" s="3" t="s">
        <v>21</v>
      </c>
      <c r="G118" s="2" t="s">
        <v>14</v>
      </c>
      <c r="H118" s="4">
        <v>10500</v>
      </c>
      <c r="I118" s="5">
        <v>147.4</v>
      </c>
      <c r="J118" s="6">
        <v>71.234740000000002</v>
      </c>
      <c r="K118" s="4">
        <v>11025</v>
      </c>
      <c r="L118" s="5">
        <v>145</v>
      </c>
      <c r="M118" s="6">
        <v>76.034480000000002</v>
      </c>
      <c r="N118" s="7">
        <f>Parish_Level_Data[[#This Row],[Amount precepted on billing authority (£)
2024-25
'[note h']]]/Parish_Level_Data[[#This Row],[Amount precepted on billing authority (£)
2023-24
'[note g'] '[note h']]]</f>
        <v>1.05</v>
      </c>
      <c r="O118" s="14">
        <f>Parish_Level_Data[[#This Row],[Band D council tax (£)
2024-25
'[note j']]]/Parish_Level_Data[[#This Row],[Band D council tax (£)
2023-24
'[note g'] '[note j']]]</f>
        <v>1.0673792029001581</v>
      </c>
    </row>
    <row r="119" spans="1:15" x14ac:dyDescent="0.25">
      <c r="A119" s="1" t="s">
        <v>159</v>
      </c>
      <c r="B119" s="2" t="s">
        <v>160</v>
      </c>
      <c r="C119" s="2" t="s">
        <v>161</v>
      </c>
      <c r="D119" s="2" t="s">
        <v>225</v>
      </c>
      <c r="E119" s="3" t="s">
        <v>15</v>
      </c>
      <c r="F119" s="3" t="s">
        <v>21</v>
      </c>
      <c r="G119" s="2" t="s">
        <v>14</v>
      </c>
      <c r="H119" s="4">
        <v>65000</v>
      </c>
      <c r="I119" s="5">
        <v>934</v>
      </c>
      <c r="J119" s="6">
        <v>69.593149999999994</v>
      </c>
      <c r="K119" s="4">
        <v>50000</v>
      </c>
      <c r="L119" s="5">
        <v>947.7</v>
      </c>
      <c r="M119" s="6">
        <v>52.759309999999999</v>
      </c>
      <c r="N119" s="7">
        <f>Parish_Level_Data[[#This Row],[Amount precepted on billing authority (£)
2024-25
'[note h']]]/Parish_Level_Data[[#This Row],[Amount precepted on billing authority (£)
2023-24
'[note g'] '[note h']]]</f>
        <v>0.76923076923076927</v>
      </c>
      <c r="O119" s="14">
        <f>Parish_Level_Data[[#This Row],[Band D council tax (£)
2024-25
'[note j']]]/Parish_Level_Data[[#This Row],[Band D council tax (£)
2023-24
'[note g'] '[note j']]]</f>
        <v>0.75811067612257821</v>
      </c>
    </row>
    <row r="120" spans="1:15" x14ac:dyDescent="0.25">
      <c r="A120" s="1" t="s">
        <v>52</v>
      </c>
      <c r="B120" s="2" t="s">
        <v>53</v>
      </c>
      <c r="C120" s="2" t="s">
        <v>54</v>
      </c>
      <c r="D120" s="2" t="s">
        <v>24</v>
      </c>
      <c r="E120" s="3" t="s">
        <v>15</v>
      </c>
      <c r="F120" s="3" t="s">
        <v>21</v>
      </c>
      <c r="G120" s="2" t="s">
        <v>14</v>
      </c>
      <c r="H120" s="4">
        <v>2500</v>
      </c>
      <c r="I120" s="5">
        <v>49</v>
      </c>
      <c r="J120" s="6">
        <v>51.020409999999998</v>
      </c>
      <c r="K120" s="4">
        <v>2500</v>
      </c>
      <c r="L120" s="5">
        <v>51</v>
      </c>
      <c r="M120" s="6">
        <v>49.01961</v>
      </c>
      <c r="N120" s="7">
        <f>Parish_Level_Data[[#This Row],[Amount precepted on billing authority (£)
2024-25
'[note h']]]/Parish_Level_Data[[#This Row],[Amount precepted on billing authority (£)
2023-24
'[note g'] '[note h']]]</f>
        <v>1</v>
      </c>
      <c r="O120" s="14">
        <f>Parish_Level_Data[[#This Row],[Band D council tax (£)
2024-25
'[note j']]]/Parish_Level_Data[[#This Row],[Band D council tax (£)
2023-24
'[note g'] '[note j']]]</f>
        <v>0.96078432141176451</v>
      </c>
    </row>
    <row r="121" spans="1:15" x14ac:dyDescent="0.25">
      <c r="A121" s="1" t="s">
        <v>52</v>
      </c>
      <c r="B121" s="2" t="s">
        <v>53</v>
      </c>
      <c r="C121" s="2" t="s">
        <v>54</v>
      </c>
      <c r="D121" s="2" t="s">
        <v>95</v>
      </c>
      <c r="E121" s="3" t="s">
        <v>15</v>
      </c>
      <c r="F121" s="3" t="s">
        <v>21</v>
      </c>
      <c r="G121" s="2" t="s">
        <v>14</v>
      </c>
      <c r="H121" s="4">
        <v>7500</v>
      </c>
      <c r="I121" s="5">
        <v>124</v>
      </c>
      <c r="J121" s="6">
        <v>60.483870000000003</v>
      </c>
      <c r="K121" s="4">
        <v>8400</v>
      </c>
      <c r="L121" s="5">
        <v>124</v>
      </c>
      <c r="M121" s="6">
        <v>67.74194</v>
      </c>
      <c r="N121" s="7">
        <f>Parish_Level_Data[[#This Row],[Amount precepted on billing authority (£)
2024-25
'[note h']]]/Parish_Level_Data[[#This Row],[Amount precepted on billing authority (£)
2023-24
'[note g'] '[note h']]]</f>
        <v>1.1200000000000001</v>
      </c>
      <c r="O121" s="14">
        <f>Parish_Level_Data[[#This Row],[Band D council tax (£)
2024-25
'[note j']]]/Parish_Level_Data[[#This Row],[Band D council tax (£)
2023-24
'[note g'] '[note j']]]</f>
        <v>1.120000092586668</v>
      </c>
    </row>
    <row r="122" spans="1:15" x14ac:dyDescent="0.25">
      <c r="A122" s="1" t="s">
        <v>159</v>
      </c>
      <c r="B122" s="2" t="s">
        <v>160</v>
      </c>
      <c r="C122" s="2" t="s">
        <v>161</v>
      </c>
      <c r="D122" s="2" t="s">
        <v>226</v>
      </c>
      <c r="E122" s="3" t="s">
        <v>15</v>
      </c>
      <c r="F122" s="3" t="s">
        <v>21</v>
      </c>
      <c r="G122" s="2" t="s">
        <v>14</v>
      </c>
      <c r="H122" s="4">
        <v>35000</v>
      </c>
      <c r="I122" s="5">
        <v>211.1</v>
      </c>
      <c r="J122" s="6">
        <v>165.79820000000001</v>
      </c>
      <c r="K122" s="4">
        <v>35000</v>
      </c>
      <c r="L122" s="5">
        <v>209.9</v>
      </c>
      <c r="M122" s="6">
        <v>166.74607</v>
      </c>
      <c r="N122" s="7">
        <f>Parish_Level_Data[[#This Row],[Amount precepted on billing authority (£)
2024-25
'[note h']]]/Parish_Level_Data[[#This Row],[Amount precepted on billing authority (£)
2023-24
'[note g'] '[note h']]]</f>
        <v>1</v>
      </c>
      <c r="O122" s="14">
        <f>Parish_Level_Data[[#This Row],[Band D council tax (£)
2024-25
'[note j']]]/Parish_Level_Data[[#This Row],[Band D council tax (£)
2023-24
'[note g'] '[note j']]]</f>
        <v>1.0057170101967332</v>
      </c>
    </row>
    <row r="123" spans="1:15" x14ac:dyDescent="0.25">
      <c r="A123" s="1" t="s">
        <v>159</v>
      </c>
      <c r="B123" s="2" t="s">
        <v>160</v>
      </c>
      <c r="C123" s="2" t="s">
        <v>161</v>
      </c>
      <c r="D123" s="2" t="s">
        <v>227</v>
      </c>
      <c r="E123" s="3" t="s">
        <v>15</v>
      </c>
      <c r="F123" s="3" t="s">
        <v>21</v>
      </c>
      <c r="G123" s="2" t="s">
        <v>14</v>
      </c>
      <c r="H123" s="4">
        <v>32156</v>
      </c>
      <c r="I123" s="5">
        <v>239.4</v>
      </c>
      <c r="J123" s="6">
        <v>134.31913</v>
      </c>
      <c r="K123" s="4">
        <v>32156</v>
      </c>
      <c r="L123" s="5">
        <v>308</v>
      </c>
      <c r="M123" s="6">
        <v>104.40260000000001</v>
      </c>
      <c r="N123" s="7">
        <f>Parish_Level_Data[[#This Row],[Amount precepted on billing authority (£)
2024-25
'[note h']]]/Parish_Level_Data[[#This Row],[Amount precepted on billing authority (£)
2023-24
'[note g'] '[note h']]]</f>
        <v>1</v>
      </c>
      <c r="O123" s="14">
        <f>Parish_Level_Data[[#This Row],[Band D council tax (£)
2024-25
'[note j']]]/Parish_Level_Data[[#This Row],[Band D council tax (£)
2023-24
'[note g'] '[note j']]]</f>
        <v>0.77727275333007295</v>
      </c>
    </row>
    <row r="124" spans="1:15" x14ac:dyDescent="0.25">
      <c r="A124" s="1" t="s">
        <v>159</v>
      </c>
      <c r="B124" s="2" t="s">
        <v>160</v>
      </c>
      <c r="C124" s="2" t="s">
        <v>161</v>
      </c>
      <c r="D124" s="2" t="s">
        <v>228</v>
      </c>
      <c r="E124" s="3" t="s">
        <v>15</v>
      </c>
      <c r="F124" s="3" t="s">
        <v>21</v>
      </c>
      <c r="G124" s="2" t="s">
        <v>14</v>
      </c>
      <c r="H124" s="4">
        <v>90147</v>
      </c>
      <c r="I124" s="5">
        <v>619.9</v>
      </c>
      <c r="J124" s="6">
        <v>145.42184</v>
      </c>
      <c r="K124" s="4">
        <v>112200</v>
      </c>
      <c r="L124" s="5">
        <v>706.6</v>
      </c>
      <c r="M124" s="6">
        <v>158.78855999999999</v>
      </c>
      <c r="N124" s="7">
        <f>Parish_Level_Data[[#This Row],[Amount precepted on billing authority (£)
2024-25
'[note h']]]/Parish_Level_Data[[#This Row],[Amount precepted on billing authority (£)
2023-24
'[note g'] '[note h']]]</f>
        <v>1.2446337648507437</v>
      </c>
      <c r="O124" s="14">
        <f>Parish_Level_Data[[#This Row],[Band D council tax (£)
2024-25
'[note j']]]/Parish_Level_Data[[#This Row],[Band D council tax (£)
2023-24
'[note g'] '[note j']]]</f>
        <v>1.0919168675076589</v>
      </c>
    </row>
    <row r="125" spans="1:15" x14ac:dyDescent="0.25">
      <c r="A125" s="1" t="s">
        <v>52</v>
      </c>
      <c r="B125" s="2" t="s">
        <v>53</v>
      </c>
      <c r="C125" s="2" t="s">
        <v>54</v>
      </c>
      <c r="D125" s="2" t="s">
        <v>38</v>
      </c>
      <c r="E125" s="3" t="s">
        <v>15</v>
      </c>
      <c r="F125" s="3" t="s">
        <v>21</v>
      </c>
      <c r="G125" s="2" t="s">
        <v>14</v>
      </c>
      <c r="H125" s="4">
        <v>3200</v>
      </c>
      <c r="I125" s="5">
        <v>74</v>
      </c>
      <c r="J125" s="6">
        <v>43.24324</v>
      </c>
      <c r="K125" s="4">
        <v>5255</v>
      </c>
      <c r="L125" s="5">
        <v>74</v>
      </c>
      <c r="M125" s="6">
        <v>71.013509999999997</v>
      </c>
      <c r="N125" s="7">
        <f>Parish_Level_Data[[#This Row],[Amount precepted on billing authority (£)
2024-25
'[note h']]]/Parish_Level_Data[[#This Row],[Amount precepted on billing authority (£)
2023-24
'[note g'] '[note h']]]</f>
        <v>1.6421874999999999</v>
      </c>
      <c r="O125" s="14">
        <f>Parish_Level_Data[[#This Row],[Band D council tax (£)
2024-25
'[note j']]]/Parish_Level_Data[[#This Row],[Band D council tax (£)
2023-24
'[note g'] '[note j']]]</f>
        <v>1.6421875419140655</v>
      </c>
    </row>
    <row r="126" spans="1:15" x14ac:dyDescent="0.25">
      <c r="A126" s="1" t="s">
        <v>52</v>
      </c>
      <c r="B126" s="2" t="s">
        <v>53</v>
      </c>
      <c r="C126" s="2" t="s">
        <v>54</v>
      </c>
      <c r="D126" s="2" t="s">
        <v>96</v>
      </c>
      <c r="E126" s="3" t="s">
        <v>15</v>
      </c>
      <c r="F126" s="3" t="s">
        <v>21</v>
      </c>
      <c r="G126" s="2" t="s">
        <v>14</v>
      </c>
      <c r="H126" s="4">
        <v>6684</v>
      </c>
      <c r="I126" s="5">
        <v>140</v>
      </c>
      <c r="J126" s="6">
        <v>47.74286</v>
      </c>
      <c r="K126" s="4">
        <v>6884</v>
      </c>
      <c r="L126" s="5">
        <v>139</v>
      </c>
      <c r="M126" s="6">
        <v>49.525179999999999</v>
      </c>
      <c r="N126" s="7">
        <f>Parish_Level_Data[[#This Row],[Amount precepted on billing authority (£)
2024-25
'[note h']]]/Parish_Level_Data[[#This Row],[Amount precepted on billing authority (£)
2023-24
'[note g'] '[note h']]]</f>
        <v>1.0299222022740875</v>
      </c>
      <c r="O126" s="14">
        <f>Parish_Level_Data[[#This Row],[Band D council tax (£)
2024-25
'[note j']]]/Parish_Level_Data[[#This Row],[Band D council tax (£)
2023-24
'[note g'] '[note j']]]</f>
        <v>1.0373316554559153</v>
      </c>
    </row>
    <row r="127" spans="1:15" x14ac:dyDescent="0.25">
      <c r="A127" s="1" t="s">
        <v>159</v>
      </c>
      <c r="B127" s="2" t="s">
        <v>160</v>
      </c>
      <c r="C127" s="2" t="s">
        <v>161</v>
      </c>
      <c r="D127" s="2" t="s">
        <v>229</v>
      </c>
      <c r="E127" s="3" t="s">
        <v>15</v>
      </c>
      <c r="F127" s="3" t="s">
        <v>21</v>
      </c>
      <c r="G127" s="2" t="s">
        <v>14</v>
      </c>
      <c r="H127" s="4">
        <v>65000</v>
      </c>
      <c r="I127" s="5">
        <v>702.4</v>
      </c>
      <c r="J127" s="6">
        <v>92.539860000000004</v>
      </c>
      <c r="K127" s="4">
        <v>80000</v>
      </c>
      <c r="L127" s="5">
        <v>698.4</v>
      </c>
      <c r="M127" s="6">
        <v>114.54754</v>
      </c>
      <c r="N127" s="7">
        <f>Parish_Level_Data[[#This Row],[Amount precepted on billing authority (£)
2024-25
'[note h']]]/Parish_Level_Data[[#This Row],[Amount precepted on billing authority (£)
2023-24
'[note g'] '[note h']]]</f>
        <v>1.2307692307692308</v>
      </c>
      <c r="O127" s="14">
        <f>Parish_Level_Data[[#This Row],[Band D council tax (£)
2024-25
'[note j']]]/Parish_Level_Data[[#This Row],[Band D council tax (£)
2023-24
'[note g'] '[note j']]]</f>
        <v>1.2378183844237498</v>
      </c>
    </row>
    <row r="128" spans="1:15" x14ac:dyDescent="0.25">
      <c r="A128" s="1" t="s">
        <v>159</v>
      </c>
      <c r="B128" s="2" t="s">
        <v>160</v>
      </c>
      <c r="C128" s="2" t="s">
        <v>161</v>
      </c>
      <c r="D128" s="2" t="s">
        <v>230</v>
      </c>
      <c r="E128" s="3" t="s">
        <v>15</v>
      </c>
      <c r="F128" s="3" t="s">
        <v>21</v>
      </c>
      <c r="G128" s="2" t="s">
        <v>13</v>
      </c>
      <c r="H128" s="4">
        <v>0</v>
      </c>
      <c r="I128" s="5">
        <v>51.3</v>
      </c>
      <c r="J128" s="6">
        <v>0</v>
      </c>
      <c r="K128" s="4">
        <v>0</v>
      </c>
      <c r="L128" s="5">
        <v>50.6</v>
      </c>
      <c r="M128" s="6">
        <v>0</v>
      </c>
      <c r="N128" s="7">
        <v>0</v>
      </c>
      <c r="O128" s="14">
        <v>0</v>
      </c>
    </row>
    <row r="129" spans="1:15" x14ac:dyDescent="0.25">
      <c r="A129" s="1" t="s">
        <v>159</v>
      </c>
      <c r="B129" s="2" t="s">
        <v>160</v>
      </c>
      <c r="C129" s="2" t="s">
        <v>161</v>
      </c>
      <c r="D129" s="2" t="s">
        <v>231</v>
      </c>
      <c r="E129" s="3" t="s">
        <v>15</v>
      </c>
      <c r="F129" s="3" t="s">
        <v>21</v>
      </c>
      <c r="G129" s="2" t="s">
        <v>14</v>
      </c>
      <c r="H129" s="4">
        <v>500</v>
      </c>
      <c r="I129" s="5">
        <v>117.2</v>
      </c>
      <c r="J129" s="6">
        <v>4.2662100000000001</v>
      </c>
      <c r="K129" s="4">
        <v>500</v>
      </c>
      <c r="L129" s="5">
        <v>118.6</v>
      </c>
      <c r="M129" s="6">
        <v>4.2158499999999997</v>
      </c>
      <c r="N129" s="7">
        <f>Parish_Level_Data[[#This Row],[Amount precepted on billing authority (£)
2024-25
'[note h']]]/Parish_Level_Data[[#This Row],[Amount precepted on billing authority (£)
2023-24
'[note g'] '[note h']]]</f>
        <v>1</v>
      </c>
      <c r="O129" s="14">
        <f>Parish_Level_Data[[#This Row],[Band D council tax (£)
2024-25
'[note j']]]/Parish_Level_Data[[#This Row],[Band D council tax (£)
2023-24
'[note g'] '[note j']]]</f>
        <v>0.98819561156154989</v>
      </c>
    </row>
    <row r="130" spans="1:15" x14ac:dyDescent="0.25">
      <c r="A130" s="1" t="s">
        <v>159</v>
      </c>
      <c r="B130" s="2" t="s">
        <v>160</v>
      </c>
      <c r="C130" s="2" t="s">
        <v>161</v>
      </c>
      <c r="D130" s="2" t="s">
        <v>232</v>
      </c>
      <c r="E130" s="3" t="s">
        <v>15</v>
      </c>
      <c r="F130" s="3" t="s">
        <v>21</v>
      </c>
      <c r="G130" s="2" t="s">
        <v>14</v>
      </c>
      <c r="H130" s="4">
        <v>29260</v>
      </c>
      <c r="I130" s="5">
        <v>402.6</v>
      </c>
      <c r="J130" s="6">
        <v>72.677599999999998</v>
      </c>
      <c r="K130" s="4">
        <v>30000</v>
      </c>
      <c r="L130" s="5">
        <v>401.9</v>
      </c>
      <c r="M130" s="6">
        <v>74.645430000000005</v>
      </c>
      <c r="N130" s="7">
        <f>Parish_Level_Data[[#This Row],[Amount precepted on billing authority (£)
2024-25
'[note h']]]/Parish_Level_Data[[#This Row],[Amount precepted on billing authority (£)
2023-24
'[note g'] '[note h']]]</f>
        <v>1.0252904989747096</v>
      </c>
      <c r="O130" s="14">
        <f>Parish_Level_Data[[#This Row],[Band D council tax (£)
2024-25
'[note j']]]/Parish_Level_Data[[#This Row],[Band D council tax (£)
2023-24
'[note g'] '[note j']]]</f>
        <v>1.0270761555142163</v>
      </c>
    </row>
    <row r="131" spans="1:15" x14ac:dyDescent="0.25">
      <c r="A131" s="1" t="s">
        <v>52</v>
      </c>
      <c r="B131" s="2" t="s">
        <v>53</v>
      </c>
      <c r="C131" s="2" t="s">
        <v>54</v>
      </c>
      <c r="D131" s="2" t="s">
        <v>97</v>
      </c>
      <c r="E131" s="3" t="s">
        <v>15</v>
      </c>
      <c r="F131" s="3" t="s">
        <v>21</v>
      </c>
      <c r="G131" s="2" t="s">
        <v>16</v>
      </c>
      <c r="H131" s="4">
        <v>4995</v>
      </c>
      <c r="I131" s="5">
        <v>128</v>
      </c>
      <c r="J131" s="6">
        <v>39.023440000000001</v>
      </c>
      <c r="K131" s="4">
        <v>5465</v>
      </c>
      <c r="L131" s="5">
        <v>128</v>
      </c>
      <c r="M131" s="6">
        <v>42.695309999999999</v>
      </c>
      <c r="N131" s="7">
        <f>Parish_Level_Data[[#This Row],[Amount precepted on billing authority (£)
2024-25
'[note h']]]/Parish_Level_Data[[#This Row],[Amount precepted on billing authority (£)
2023-24
'[note g'] '[note h']]]</f>
        <v>1.0940940940940942</v>
      </c>
      <c r="O131" s="14">
        <f>Parish_Level_Data[[#This Row],[Band D council tax (£)
2024-25
'[note j']]]/Parish_Level_Data[[#This Row],[Band D council tax (£)
2023-24
'[note g'] '[note j']]]</f>
        <v>1.0940939599379245</v>
      </c>
    </row>
    <row r="132" spans="1:15" x14ac:dyDescent="0.25">
      <c r="A132" s="1" t="s">
        <v>52</v>
      </c>
      <c r="B132" s="2" t="s">
        <v>53</v>
      </c>
      <c r="C132" s="2" t="s">
        <v>54</v>
      </c>
      <c r="D132" s="2" t="s">
        <v>98</v>
      </c>
      <c r="E132" s="3" t="s">
        <v>15</v>
      </c>
      <c r="F132" s="3" t="s">
        <v>21</v>
      </c>
      <c r="G132" s="2" t="s">
        <v>14</v>
      </c>
      <c r="H132" s="4">
        <v>477000</v>
      </c>
      <c r="I132" s="5">
        <v>2914</v>
      </c>
      <c r="J132" s="6">
        <v>163.69252</v>
      </c>
      <c r="K132" s="4">
        <v>500000</v>
      </c>
      <c r="L132" s="5">
        <v>2916</v>
      </c>
      <c r="M132" s="6">
        <v>171.46776</v>
      </c>
      <c r="N132" s="7">
        <f>Parish_Level_Data[[#This Row],[Amount precepted on billing authority (£)
2024-25
'[note h']]]/Parish_Level_Data[[#This Row],[Amount precepted on billing authority (£)
2023-24
'[note g'] '[note h']]]</f>
        <v>1.0482180293501049</v>
      </c>
      <c r="O132" s="14">
        <f>Parish_Level_Data[[#This Row],[Band D council tax (£)
2024-25
'[note j']]]/Parish_Level_Data[[#This Row],[Band D council tax (£)
2023-24
'[note g'] '[note j']]]</f>
        <v>1.0474990549354362</v>
      </c>
    </row>
    <row r="133" spans="1:15" x14ac:dyDescent="0.25">
      <c r="A133" s="1" t="s">
        <v>159</v>
      </c>
      <c r="B133" s="2" t="s">
        <v>160</v>
      </c>
      <c r="C133" s="2" t="s">
        <v>161</v>
      </c>
      <c r="D133" s="2" t="s">
        <v>233</v>
      </c>
      <c r="E133" s="3" t="s">
        <v>15</v>
      </c>
      <c r="F133" s="3" t="s">
        <v>21</v>
      </c>
      <c r="G133" s="2" t="s">
        <v>13</v>
      </c>
      <c r="H133" s="4">
        <v>0</v>
      </c>
      <c r="I133" s="5">
        <v>106.7</v>
      </c>
      <c r="J133" s="6">
        <v>0</v>
      </c>
      <c r="K133" s="4">
        <v>0</v>
      </c>
      <c r="L133" s="5">
        <v>107.8</v>
      </c>
      <c r="M133" s="6">
        <v>0</v>
      </c>
      <c r="N133" s="7">
        <v>0</v>
      </c>
      <c r="O133" s="14">
        <v>0</v>
      </c>
    </row>
    <row r="134" spans="1:15" x14ac:dyDescent="0.25">
      <c r="A134" s="1" t="s">
        <v>159</v>
      </c>
      <c r="B134" s="2" t="s">
        <v>160</v>
      </c>
      <c r="C134" s="2" t="s">
        <v>161</v>
      </c>
      <c r="D134" s="2" t="s">
        <v>234</v>
      </c>
      <c r="E134" s="3" t="s">
        <v>15</v>
      </c>
      <c r="F134" s="3" t="s">
        <v>21</v>
      </c>
      <c r="G134" s="2" t="s">
        <v>14</v>
      </c>
      <c r="H134" s="4">
        <v>19500</v>
      </c>
      <c r="I134" s="5">
        <v>183.6</v>
      </c>
      <c r="J134" s="6">
        <v>106.20914999999999</v>
      </c>
      <c r="K134" s="4">
        <v>21500</v>
      </c>
      <c r="L134" s="5">
        <v>183</v>
      </c>
      <c r="M134" s="6">
        <v>117.48634</v>
      </c>
      <c r="N134" s="7">
        <f>Parish_Level_Data[[#This Row],[Amount precepted on billing authority (£)
2024-25
'[note h']]]/Parish_Level_Data[[#This Row],[Amount precepted on billing authority (£)
2023-24
'[note g'] '[note h']]]</f>
        <v>1.1025641025641026</v>
      </c>
      <c r="O134" s="14">
        <f>Parish_Level_Data[[#This Row],[Band D council tax (£)
2024-25
'[note j']]]/Parish_Level_Data[[#This Row],[Band D council tax (£)
2023-24
'[note g'] '[note j']]]</f>
        <v>1.1061790815574741</v>
      </c>
    </row>
    <row r="135" spans="1:15" x14ac:dyDescent="0.25">
      <c r="A135" s="1" t="s">
        <v>159</v>
      </c>
      <c r="B135" s="2" t="s">
        <v>160</v>
      </c>
      <c r="C135" s="2" t="s">
        <v>161</v>
      </c>
      <c r="D135" s="2" t="s">
        <v>235</v>
      </c>
      <c r="E135" s="3" t="s">
        <v>15</v>
      </c>
      <c r="F135" s="3" t="s">
        <v>21</v>
      </c>
      <c r="G135" s="2" t="s">
        <v>13</v>
      </c>
      <c r="H135" s="4">
        <v>0</v>
      </c>
      <c r="I135" s="5">
        <v>43.1</v>
      </c>
      <c r="J135" s="6">
        <v>0</v>
      </c>
      <c r="K135" s="4">
        <v>0</v>
      </c>
      <c r="L135" s="5">
        <v>43.4</v>
      </c>
      <c r="M135" s="6">
        <v>0</v>
      </c>
      <c r="N135" s="7">
        <v>0</v>
      </c>
      <c r="O135" s="14">
        <v>0</v>
      </c>
    </row>
    <row r="136" spans="1:15" x14ac:dyDescent="0.25">
      <c r="A136" s="1" t="s">
        <v>159</v>
      </c>
      <c r="B136" s="2" t="s">
        <v>160</v>
      </c>
      <c r="C136" s="2" t="s">
        <v>161</v>
      </c>
      <c r="D136" s="2" t="s">
        <v>236</v>
      </c>
      <c r="E136" s="3" t="s">
        <v>15</v>
      </c>
      <c r="F136" s="3" t="s">
        <v>21</v>
      </c>
      <c r="G136" s="2" t="s">
        <v>14</v>
      </c>
      <c r="H136" s="4">
        <v>13310</v>
      </c>
      <c r="I136" s="5">
        <v>171.2</v>
      </c>
      <c r="J136" s="6">
        <v>77.745329999999996</v>
      </c>
      <c r="K136" s="4">
        <v>14475</v>
      </c>
      <c r="L136" s="5">
        <v>174.5</v>
      </c>
      <c r="M136" s="6">
        <v>82.95129</v>
      </c>
      <c r="N136" s="7">
        <f>Parish_Level_Data[[#This Row],[Amount precepted on billing authority (£)
2024-25
'[note h']]]/Parish_Level_Data[[#This Row],[Amount precepted on billing authority (£)
2023-24
'[note g'] '[note h']]]</f>
        <v>1.0875281743050338</v>
      </c>
      <c r="O136" s="14">
        <f>Parish_Level_Data[[#This Row],[Band D council tax (£)
2024-25
'[note j']]]/Parish_Level_Data[[#This Row],[Band D council tax (£)
2023-24
'[note g'] '[note j']]]</f>
        <v>1.0669617068960928</v>
      </c>
    </row>
    <row r="137" spans="1:15" x14ac:dyDescent="0.25">
      <c r="A137" s="1" t="s">
        <v>159</v>
      </c>
      <c r="B137" s="2" t="s">
        <v>160</v>
      </c>
      <c r="C137" s="2" t="s">
        <v>161</v>
      </c>
      <c r="D137" s="2" t="s">
        <v>237</v>
      </c>
      <c r="E137" s="3" t="s">
        <v>15</v>
      </c>
      <c r="F137" s="3" t="s">
        <v>21</v>
      </c>
      <c r="G137" s="2" t="s">
        <v>14</v>
      </c>
      <c r="H137" s="4">
        <v>27000</v>
      </c>
      <c r="I137" s="5">
        <v>1056.8</v>
      </c>
      <c r="J137" s="6">
        <v>25.548829999999999</v>
      </c>
      <c r="K137" s="4">
        <v>30000</v>
      </c>
      <c r="L137" s="5">
        <v>1056.2</v>
      </c>
      <c r="M137" s="6">
        <v>28.40371</v>
      </c>
      <c r="N137" s="7">
        <f>Parish_Level_Data[[#This Row],[Amount precepted on billing authority (£)
2024-25
'[note h']]]/Parish_Level_Data[[#This Row],[Amount precepted on billing authority (£)
2023-24
'[note g'] '[note h']]]</f>
        <v>1.1111111111111112</v>
      </c>
      <c r="O137" s="14">
        <f>Parish_Level_Data[[#This Row],[Band D council tax (£)
2024-25
'[note j']]]/Parish_Level_Data[[#This Row],[Band D council tax (£)
2023-24
'[note g'] '[note j']]]</f>
        <v>1.1117421032587402</v>
      </c>
    </row>
    <row r="138" spans="1:15" x14ac:dyDescent="0.25">
      <c r="A138" s="1" t="s">
        <v>52</v>
      </c>
      <c r="B138" s="2" t="s">
        <v>53</v>
      </c>
      <c r="C138" s="2" t="s">
        <v>54</v>
      </c>
      <c r="D138" s="2" t="s">
        <v>99</v>
      </c>
      <c r="E138" s="3" t="s">
        <v>15</v>
      </c>
      <c r="F138" s="3" t="s">
        <v>21</v>
      </c>
      <c r="G138" s="2" t="s">
        <v>14</v>
      </c>
      <c r="H138" s="4">
        <v>100268</v>
      </c>
      <c r="I138" s="5">
        <v>1537</v>
      </c>
      <c r="J138" s="6">
        <v>65.236170000000001</v>
      </c>
      <c r="K138" s="4">
        <v>105281</v>
      </c>
      <c r="L138" s="5">
        <v>1577</v>
      </c>
      <c r="M138" s="6">
        <v>66.760300000000001</v>
      </c>
      <c r="N138" s="7">
        <f>Parish_Level_Data[[#This Row],[Amount precepted on billing authority (£)
2024-25
'[note h']]]/Parish_Level_Data[[#This Row],[Amount precepted on billing authority (£)
2023-24
'[note g'] '[note h']]]</f>
        <v>1.0499960106913473</v>
      </c>
      <c r="O138" s="14">
        <f>Parish_Level_Data[[#This Row],[Band D council tax (£)
2024-25
'[note j']]]/Parish_Level_Data[[#This Row],[Band D council tax (£)
2023-24
'[note g'] '[note j']]]</f>
        <v>1.0233632661144882</v>
      </c>
    </row>
    <row r="139" spans="1:15" x14ac:dyDescent="0.25">
      <c r="A139" s="1" t="s">
        <v>52</v>
      </c>
      <c r="B139" s="2" t="s">
        <v>53</v>
      </c>
      <c r="C139" s="2" t="s">
        <v>54</v>
      </c>
      <c r="D139" s="2" t="s">
        <v>100</v>
      </c>
      <c r="E139" s="3" t="s">
        <v>15</v>
      </c>
      <c r="F139" s="3" t="s">
        <v>21</v>
      </c>
      <c r="G139" s="2" t="s">
        <v>14</v>
      </c>
      <c r="H139" s="4">
        <v>554073</v>
      </c>
      <c r="I139" s="5">
        <v>2835</v>
      </c>
      <c r="J139" s="6">
        <v>195.44021000000001</v>
      </c>
      <c r="K139" s="4">
        <v>565154</v>
      </c>
      <c r="L139" s="5">
        <v>2823</v>
      </c>
      <c r="M139" s="6">
        <v>200.19624999999999</v>
      </c>
      <c r="N139" s="7">
        <f>Parish_Level_Data[[#This Row],[Amount precepted on billing authority (£)
2024-25
'[note h']]]/Parish_Level_Data[[#This Row],[Amount precepted on billing authority (£)
2023-24
'[note g'] '[note h']]]</f>
        <v>1.0199991697844868</v>
      </c>
      <c r="O139" s="14">
        <f>Parish_Level_Data[[#This Row],[Band D council tax (£)
2024-25
'[note j']]]/Parish_Level_Data[[#This Row],[Band D council tax (£)
2023-24
'[note g'] '[note j']]]</f>
        <v>1.0243350127386783</v>
      </c>
    </row>
    <row r="140" spans="1:15" x14ac:dyDescent="0.25">
      <c r="A140" s="1" t="s">
        <v>52</v>
      </c>
      <c r="B140" s="2" t="s">
        <v>53</v>
      </c>
      <c r="C140" s="2" t="s">
        <v>54</v>
      </c>
      <c r="D140" s="2" t="s">
        <v>101</v>
      </c>
      <c r="E140" s="3" t="s">
        <v>15</v>
      </c>
      <c r="F140" s="3" t="s">
        <v>21</v>
      </c>
      <c r="G140" s="2" t="s">
        <v>14</v>
      </c>
      <c r="H140" s="4">
        <v>31509</v>
      </c>
      <c r="I140" s="5">
        <v>337</v>
      </c>
      <c r="J140" s="6">
        <v>93.498519999999999</v>
      </c>
      <c r="K140" s="4">
        <v>28130</v>
      </c>
      <c r="L140" s="5">
        <v>342</v>
      </c>
      <c r="M140" s="6">
        <v>82.251459999999994</v>
      </c>
      <c r="N140" s="7">
        <f>Parish_Level_Data[[#This Row],[Amount precepted on billing authority (£)
2024-25
'[note h']]]/Parish_Level_Data[[#This Row],[Amount precepted on billing authority (£)
2023-24
'[note g'] '[note h']]]</f>
        <v>0.89276079850201528</v>
      </c>
      <c r="O140" s="14">
        <f>Parish_Level_Data[[#This Row],[Band D council tax (£)
2024-25
'[note j']]]/Parish_Level_Data[[#This Row],[Band D council tax (£)
2023-24
'[note g'] '[note j']]]</f>
        <v>0.87970868415885084</v>
      </c>
    </row>
    <row r="141" spans="1:15" x14ac:dyDescent="0.25">
      <c r="A141" s="1" t="s">
        <v>52</v>
      </c>
      <c r="B141" s="2" t="s">
        <v>53</v>
      </c>
      <c r="C141" s="2" t="s">
        <v>54</v>
      </c>
      <c r="D141" s="2" t="s">
        <v>27</v>
      </c>
      <c r="E141" s="3" t="s">
        <v>15</v>
      </c>
      <c r="F141" s="3" t="s">
        <v>21</v>
      </c>
      <c r="G141" s="2" t="s">
        <v>14</v>
      </c>
      <c r="H141" s="4">
        <v>23500</v>
      </c>
      <c r="I141" s="5">
        <v>286</v>
      </c>
      <c r="J141" s="6">
        <v>82.167829999999995</v>
      </c>
      <c r="K141" s="4">
        <v>28000</v>
      </c>
      <c r="L141" s="5">
        <v>291</v>
      </c>
      <c r="M141" s="6">
        <v>96.219930000000005</v>
      </c>
      <c r="N141" s="7">
        <f>Parish_Level_Data[[#This Row],[Amount precepted on billing authority (£)
2024-25
'[note h']]]/Parish_Level_Data[[#This Row],[Amount precepted on billing authority (£)
2023-24
'[note g'] '[note h']]]</f>
        <v>1.1914893617021276</v>
      </c>
      <c r="O141" s="14">
        <f>Parish_Level_Data[[#This Row],[Band D council tax (£)
2024-25
'[note j']]]/Parish_Level_Data[[#This Row],[Band D council tax (£)
2023-24
'[note g'] '[note j']]]</f>
        <v>1.1710170513204501</v>
      </c>
    </row>
    <row r="142" spans="1:15" x14ac:dyDescent="0.25">
      <c r="A142" s="1" t="s">
        <v>159</v>
      </c>
      <c r="B142" s="2" t="s">
        <v>160</v>
      </c>
      <c r="C142" s="2" t="s">
        <v>161</v>
      </c>
      <c r="D142" s="2" t="s">
        <v>238</v>
      </c>
      <c r="E142" s="3" t="s">
        <v>15</v>
      </c>
      <c r="F142" s="3" t="s">
        <v>21</v>
      </c>
      <c r="G142" s="2" t="s">
        <v>13</v>
      </c>
      <c r="H142" s="4">
        <v>0</v>
      </c>
      <c r="I142" s="5">
        <v>35</v>
      </c>
      <c r="J142" s="6">
        <v>0</v>
      </c>
      <c r="K142" s="4">
        <v>0</v>
      </c>
      <c r="L142" s="5">
        <v>34.6</v>
      </c>
      <c r="M142" s="6">
        <v>0</v>
      </c>
      <c r="N142" s="7">
        <v>0</v>
      </c>
      <c r="O142" s="14">
        <v>0</v>
      </c>
    </row>
    <row r="143" spans="1:15" x14ac:dyDescent="0.25">
      <c r="A143" s="1" t="s">
        <v>52</v>
      </c>
      <c r="B143" s="2" t="s">
        <v>53</v>
      </c>
      <c r="C143" s="2" t="s">
        <v>54</v>
      </c>
      <c r="D143" s="2" t="s">
        <v>102</v>
      </c>
      <c r="E143" s="3" t="s">
        <v>15</v>
      </c>
      <c r="F143" s="3" t="s">
        <v>21</v>
      </c>
      <c r="G143" s="2" t="s">
        <v>14</v>
      </c>
      <c r="H143" s="4">
        <v>400000</v>
      </c>
      <c r="I143" s="5">
        <v>16864</v>
      </c>
      <c r="J143" s="6">
        <v>23.719169999999998</v>
      </c>
      <c r="K143" s="4">
        <v>490000</v>
      </c>
      <c r="L143" s="5">
        <v>17083</v>
      </c>
      <c r="M143" s="6">
        <v>28.683489999999999</v>
      </c>
      <c r="N143" s="7">
        <f>Parish_Level_Data[[#This Row],[Amount precepted on billing authority (£)
2024-25
'[note h']]]/Parish_Level_Data[[#This Row],[Amount precepted on billing authority (£)
2023-24
'[note g'] '[note h']]]</f>
        <v>1.2250000000000001</v>
      </c>
      <c r="O143" s="14">
        <f>Parish_Level_Data[[#This Row],[Band D council tax (£)
2024-25
'[note j']]]/Parish_Level_Data[[#This Row],[Band D council tax (£)
2023-24
'[note g'] '[note j']]]</f>
        <v>1.2092956878339336</v>
      </c>
    </row>
    <row r="144" spans="1:15" x14ac:dyDescent="0.25">
      <c r="A144" s="1" t="s">
        <v>159</v>
      </c>
      <c r="B144" s="2" t="s">
        <v>160</v>
      </c>
      <c r="C144" s="2" t="s">
        <v>161</v>
      </c>
      <c r="D144" s="2" t="s">
        <v>239</v>
      </c>
      <c r="E144" s="3" t="s">
        <v>15</v>
      </c>
      <c r="F144" s="3" t="s">
        <v>21</v>
      </c>
      <c r="G144" s="2" t="s">
        <v>14</v>
      </c>
      <c r="H144" s="4">
        <v>54580</v>
      </c>
      <c r="I144" s="5">
        <v>550.9</v>
      </c>
      <c r="J144" s="6">
        <v>99.074240000000003</v>
      </c>
      <c r="K144" s="4">
        <v>57855</v>
      </c>
      <c r="L144" s="5">
        <v>554.29999999999995</v>
      </c>
      <c r="M144" s="6">
        <v>104.37488999999999</v>
      </c>
      <c r="N144" s="7">
        <f>Parish_Level_Data[[#This Row],[Amount precepted on billing authority (£)
2024-25
'[note h']]]/Parish_Level_Data[[#This Row],[Amount precepted on billing authority (£)
2023-24
'[note g'] '[note h']]]</f>
        <v>1.0600036643459143</v>
      </c>
      <c r="O144" s="14">
        <f>Parish_Level_Data[[#This Row],[Band D council tax (£)
2024-25
'[note j']]]/Parish_Level_Data[[#This Row],[Band D council tax (£)
2023-24
'[note g'] '[note j']]]</f>
        <v>1.0535017982474555</v>
      </c>
    </row>
    <row r="145" spans="1:15" x14ac:dyDescent="0.25">
      <c r="A145" s="1" t="s">
        <v>52</v>
      </c>
      <c r="B145" s="2" t="s">
        <v>53</v>
      </c>
      <c r="C145" s="2" t="s">
        <v>54</v>
      </c>
      <c r="D145" s="2" t="s">
        <v>103</v>
      </c>
      <c r="E145" s="3" t="s">
        <v>15</v>
      </c>
      <c r="F145" s="3" t="s">
        <v>21</v>
      </c>
      <c r="G145" s="2" t="s">
        <v>14</v>
      </c>
      <c r="H145" s="4">
        <v>33000</v>
      </c>
      <c r="I145" s="5">
        <v>613</v>
      </c>
      <c r="J145" s="6">
        <v>53.83361</v>
      </c>
      <c r="K145" s="4">
        <v>35000</v>
      </c>
      <c r="L145" s="5">
        <v>621</v>
      </c>
      <c r="M145" s="6">
        <v>56.360709999999997</v>
      </c>
      <c r="N145" s="7">
        <f>Parish_Level_Data[[#This Row],[Amount precepted on billing authority (£)
2024-25
'[note h']]]/Parish_Level_Data[[#This Row],[Amount precepted on billing authority (£)
2023-24
'[note g'] '[note h']]]</f>
        <v>1.0606060606060606</v>
      </c>
      <c r="O145" s="14">
        <f>Parish_Level_Data[[#This Row],[Band D council tax (£)
2024-25
'[note j']]]/Parish_Level_Data[[#This Row],[Band D council tax (£)
2023-24
'[note g'] '[note j']]]</f>
        <v>1.0469427928017458</v>
      </c>
    </row>
    <row r="146" spans="1:15" x14ac:dyDescent="0.25">
      <c r="A146" s="1" t="s">
        <v>159</v>
      </c>
      <c r="B146" s="2" t="s">
        <v>160</v>
      </c>
      <c r="C146" s="2" t="s">
        <v>161</v>
      </c>
      <c r="D146" s="2" t="s">
        <v>240</v>
      </c>
      <c r="E146" s="3" t="s">
        <v>15</v>
      </c>
      <c r="F146" s="3" t="s">
        <v>21</v>
      </c>
      <c r="G146" s="2" t="s">
        <v>14</v>
      </c>
      <c r="H146" s="4">
        <v>81180</v>
      </c>
      <c r="I146" s="5">
        <v>860</v>
      </c>
      <c r="J146" s="6">
        <v>94.395349999999993</v>
      </c>
      <c r="K146" s="4">
        <v>86127</v>
      </c>
      <c r="L146" s="5">
        <v>861.2</v>
      </c>
      <c r="M146" s="6">
        <v>100.00812999999999</v>
      </c>
      <c r="N146" s="7">
        <f>Parish_Level_Data[[#This Row],[Amount precepted on billing authority (£)
2024-25
'[note h']]]/Parish_Level_Data[[#This Row],[Amount precepted on billing authority (£)
2023-24
'[note g'] '[note h']]]</f>
        <v>1.060938654841094</v>
      </c>
      <c r="O146" s="14">
        <f>Parish_Level_Data[[#This Row],[Band D council tax (£)
2024-25
'[note j']]]/Parish_Level_Data[[#This Row],[Band D council tax (£)
2023-24
'[note g'] '[note j']]]</f>
        <v>1.0594603441800894</v>
      </c>
    </row>
    <row r="147" spans="1:15" x14ac:dyDescent="0.25">
      <c r="A147" s="1" t="s">
        <v>159</v>
      </c>
      <c r="B147" s="2" t="s">
        <v>160</v>
      </c>
      <c r="C147" s="2" t="s">
        <v>161</v>
      </c>
      <c r="D147" s="2" t="s">
        <v>241</v>
      </c>
      <c r="E147" s="3" t="s">
        <v>15</v>
      </c>
      <c r="F147" s="3" t="s">
        <v>21</v>
      </c>
      <c r="G147" s="2" t="s">
        <v>14</v>
      </c>
      <c r="H147" s="4">
        <v>300000</v>
      </c>
      <c r="I147" s="5">
        <v>7172.2</v>
      </c>
      <c r="J147" s="6">
        <v>41.82817</v>
      </c>
      <c r="K147" s="4">
        <v>291500</v>
      </c>
      <c r="L147" s="5">
        <v>7170.4</v>
      </c>
      <c r="M147" s="6">
        <v>40.653239999999997</v>
      </c>
      <c r="N147" s="7">
        <f>Parish_Level_Data[[#This Row],[Amount precepted on billing authority (£)
2024-25
'[note h']]]/Parish_Level_Data[[#This Row],[Amount precepted on billing authority (£)
2023-24
'[note g'] '[note h']]]</f>
        <v>0.97166666666666668</v>
      </c>
      <c r="O147" s="14">
        <f>Parish_Level_Data[[#This Row],[Band D council tax (£)
2024-25
'[note j']]]/Parish_Level_Data[[#This Row],[Band D council tax (£)
2023-24
'[note g'] '[note j']]]</f>
        <v>0.97191055692850048</v>
      </c>
    </row>
    <row r="148" spans="1:15" x14ac:dyDescent="0.25">
      <c r="A148" s="1" t="s">
        <v>159</v>
      </c>
      <c r="B148" s="2" t="s">
        <v>160</v>
      </c>
      <c r="C148" s="2" t="s">
        <v>161</v>
      </c>
      <c r="D148" s="2" t="s">
        <v>242</v>
      </c>
      <c r="E148" s="3" t="s">
        <v>15</v>
      </c>
      <c r="F148" s="3" t="s">
        <v>21</v>
      </c>
      <c r="G148" s="2" t="s">
        <v>14</v>
      </c>
      <c r="H148" s="4">
        <v>61000</v>
      </c>
      <c r="I148" s="5">
        <v>556.1</v>
      </c>
      <c r="J148" s="6">
        <v>109.6925</v>
      </c>
      <c r="K148" s="4">
        <v>66000</v>
      </c>
      <c r="L148" s="5">
        <v>553</v>
      </c>
      <c r="M148" s="6">
        <v>119.34901000000001</v>
      </c>
      <c r="N148" s="7">
        <f>Parish_Level_Data[[#This Row],[Amount precepted on billing authority (£)
2024-25
'[note h']]]/Parish_Level_Data[[#This Row],[Amount precepted on billing authority (£)
2023-24
'[note g'] '[note h']]]</f>
        <v>1.0819672131147542</v>
      </c>
      <c r="O148" s="14">
        <f>Parish_Level_Data[[#This Row],[Band D council tax (£)
2024-25
'[note j']]]/Parish_Level_Data[[#This Row],[Band D council tax (£)
2023-24
'[note g'] '[note j']]]</f>
        <v>1.0880325455249904</v>
      </c>
    </row>
    <row r="149" spans="1:15" x14ac:dyDescent="0.25">
      <c r="A149" s="1" t="s">
        <v>159</v>
      </c>
      <c r="B149" s="2" t="s">
        <v>160</v>
      </c>
      <c r="C149" s="2" t="s">
        <v>161</v>
      </c>
      <c r="D149" s="2" t="s">
        <v>243</v>
      </c>
      <c r="E149" s="3" t="s">
        <v>15</v>
      </c>
      <c r="F149" s="3" t="s">
        <v>21</v>
      </c>
      <c r="G149" s="2" t="s">
        <v>14</v>
      </c>
      <c r="H149" s="4">
        <v>7800</v>
      </c>
      <c r="I149" s="5">
        <v>126.8</v>
      </c>
      <c r="J149" s="6">
        <v>61.514200000000002</v>
      </c>
      <c r="K149" s="4">
        <v>8580</v>
      </c>
      <c r="L149" s="5">
        <v>127.1</v>
      </c>
      <c r="M149" s="6">
        <v>67.505899999999997</v>
      </c>
      <c r="N149" s="7">
        <f>Parish_Level_Data[[#This Row],[Amount precepted on billing authority (£)
2024-25
'[note h']]]/Parish_Level_Data[[#This Row],[Amount precepted on billing authority (£)
2023-24
'[note g'] '[note h']]]</f>
        <v>1.1000000000000001</v>
      </c>
      <c r="O149" s="14">
        <f>Parish_Level_Data[[#This Row],[Band D council tax (£)
2024-25
'[note j']]]/Parish_Level_Data[[#This Row],[Band D council tax (£)
2023-24
'[note g'] '[note j']]]</f>
        <v>1.0974035263402595</v>
      </c>
    </row>
    <row r="150" spans="1:15" x14ac:dyDescent="0.25">
      <c r="A150" s="1" t="s">
        <v>52</v>
      </c>
      <c r="B150" s="2" t="s">
        <v>53</v>
      </c>
      <c r="C150" s="2" t="s">
        <v>54</v>
      </c>
      <c r="D150" s="2" t="s">
        <v>40</v>
      </c>
      <c r="E150" s="3" t="s">
        <v>15</v>
      </c>
      <c r="F150" s="3" t="s">
        <v>21</v>
      </c>
      <c r="G150" s="2" t="s">
        <v>13</v>
      </c>
      <c r="H150" s="4">
        <v>0</v>
      </c>
      <c r="I150" s="5">
        <v>64</v>
      </c>
      <c r="J150" s="6">
        <v>0</v>
      </c>
      <c r="K150" s="4">
        <v>0</v>
      </c>
      <c r="L150" s="5">
        <v>63</v>
      </c>
      <c r="M150" s="6">
        <v>0</v>
      </c>
      <c r="N150" s="7">
        <v>0</v>
      </c>
      <c r="O150" s="14">
        <v>0</v>
      </c>
    </row>
    <row r="151" spans="1:15" x14ac:dyDescent="0.25">
      <c r="A151" s="1" t="s">
        <v>159</v>
      </c>
      <c r="B151" s="2" t="s">
        <v>160</v>
      </c>
      <c r="C151" s="2" t="s">
        <v>161</v>
      </c>
      <c r="D151" s="2" t="s">
        <v>244</v>
      </c>
      <c r="E151" s="3" t="s">
        <v>15</v>
      </c>
      <c r="F151" s="3" t="s">
        <v>21</v>
      </c>
      <c r="G151" s="2" t="s">
        <v>14</v>
      </c>
      <c r="H151" s="4">
        <v>21000</v>
      </c>
      <c r="I151" s="5">
        <v>164.8</v>
      </c>
      <c r="J151" s="6">
        <v>127.42718000000001</v>
      </c>
      <c r="K151" s="4">
        <v>24750</v>
      </c>
      <c r="L151" s="5">
        <v>161</v>
      </c>
      <c r="M151" s="6">
        <v>153.72671</v>
      </c>
      <c r="N151" s="7">
        <f>Parish_Level_Data[[#This Row],[Amount precepted on billing authority (£)
2024-25
'[note h']]]/Parish_Level_Data[[#This Row],[Amount precepted on billing authority (£)
2023-24
'[note g'] '[note h']]]</f>
        <v>1.1785714285714286</v>
      </c>
      <c r="O151" s="14">
        <f>Parish_Level_Data[[#This Row],[Band D council tax (£)
2024-25
'[note j']]]/Parish_Level_Data[[#This Row],[Band D council tax (£)
2023-24
'[note g'] '[note j']]]</f>
        <v>1.206388699804861</v>
      </c>
    </row>
    <row r="152" spans="1:15" x14ac:dyDescent="0.25">
      <c r="A152" s="1" t="s">
        <v>52</v>
      </c>
      <c r="B152" s="2" t="s">
        <v>53</v>
      </c>
      <c r="C152" s="2" t="s">
        <v>54</v>
      </c>
      <c r="D152" s="2" t="s">
        <v>104</v>
      </c>
      <c r="E152" s="3" t="s">
        <v>15</v>
      </c>
      <c r="F152" s="3" t="s">
        <v>21</v>
      </c>
      <c r="G152" s="2" t="s">
        <v>16</v>
      </c>
      <c r="H152" s="4">
        <v>6210</v>
      </c>
      <c r="I152" s="5">
        <v>136</v>
      </c>
      <c r="J152" s="6">
        <v>45.661760000000001</v>
      </c>
      <c r="K152" s="4">
        <v>6830</v>
      </c>
      <c r="L152" s="5">
        <v>137</v>
      </c>
      <c r="M152" s="6">
        <v>49.854010000000002</v>
      </c>
      <c r="N152" s="7">
        <f>Parish_Level_Data[[#This Row],[Amount precepted on billing authority (£)
2024-25
'[note h']]]/Parish_Level_Data[[#This Row],[Amount precepted on billing authority (£)
2023-24
'[note g'] '[note h']]]</f>
        <v>1.0998389694041868</v>
      </c>
      <c r="O152" s="14">
        <f>Parish_Level_Data[[#This Row],[Band D council tax (£)
2024-25
'[note j']]]/Parish_Level_Data[[#This Row],[Band D council tax (£)
2023-24
'[note g'] '[note j']]]</f>
        <v>1.0918109595425143</v>
      </c>
    </row>
    <row r="153" spans="1:15" x14ac:dyDescent="0.25">
      <c r="A153" s="1" t="s">
        <v>159</v>
      </c>
      <c r="B153" s="2" t="s">
        <v>160</v>
      </c>
      <c r="C153" s="2" t="s">
        <v>161</v>
      </c>
      <c r="D153" s="2" t="s">
        <v>245</v>
      </c>
      <c r="E153" s="3" t="s">
        <v>15</v>
      </c>
      <c r="F153" s="3" t="s">
        <v>21</v>
      </c>
      <c r="G153" s="2" t="s">
        <v>14</v>
      </c>
      <c r="H153" s="4">
        <v>10000</v>
      </c>
      <c r="I153" s="5">
        <v>169.5</v>
      </c>
      <c r="J153" s="6">
        <v>58.997050000000002</v>
      </c>
      <c r="K153" s="4">
        <v>12000</v>
      </c>
      <c r="L153" s="5">
        <v>169.2</v>
      </c>
      <c r="M153" s="6">
        <v>70.921989999999994</v>
      </c>
      <c r="N153" s="7">
        <f>Parish_Level_Data[[#This Row],[Amount precepted on billing authority (£)
2024-25
'[note h']]]/Parish_Level_Data[[#This Row],[Amount precepted on billing authority (£)
2023-24
'[note g'] '[note h']]]</f>
        <v>1.2</v>
      </c>
      <c r="O153" s="14">
        <f>Parish_Level_Data[[#This Row],[Band D council tax (£)
2024-25
'[note j']]]/Parish_Level_Data[[#This Row],[Band D council tax (£)
2023-24
'[note g'] '[note j']]]</f>
        <v>1.2021277335053191</v>
      </c>
    </row>
    <row r="154" spans="1:15" x14ac:dyDescent="0.25">
      <c r="A154" s="1" t="s">
        <v>52</v>
      </c>
      <c r="B154" s="2" t="s">
        <v>53</v>
      </c>
      <c r="C154" s="2" t="s">
        <v>54</v>
      </c>
      <c r="D154" s="2" t="s">
        <v>105</v>
      </c>
      <c r="E154" s="3" t="s">
        <v>15</v>
      </c>
      <c r="F154" s="3" t="s">
        <v>21</v>
      </c>
      <c r="G154" s="2" t="s">
        <v>14</v>
      </c>
      <c r="H154" s="4">
        <v>14470</v>
      </c>
      <c r="I154" s="5">
        <v>146</v>
      </c>
      <c r="J154" s="6">
        <v>99.109589999999997</v>
      </c>
      <c r="K154" s="4">
        <v>16095</v>
      </c>
      <c r="L154" s="5">
        <v>144</v>
      </c>
      <c r="M154" s="6">
        <v>111.77083</v>
      </c>
      <c r="N154" s="7">
        <f>Parish_Level_Data[[#This Row],[Amount precepted on billing authority (£)
2024-25
'[note h']]]/Parish_Level_Data[[#This Row],[Amount precepted on billing authority (£)
2023-24
'[note g'] '[note h']]]</f>
        <v>1.1123013130615065</v>
      </c>
      <c r="O154" s="14">
        <f>Parish_Level_Data[[#This Row],[Band D council tax (£)
2024-25
'[note j']]]/Parish_Level_Data[[#This Row],[Band D council tax (£)
2023-24
'[note g'] '[note j']]]</f>
        <v>1.1277498978655851</v>
      </c>
    </row>
    <row r="155" spans="1:15" x14ac:dyDescent="0.25">
      <c r="A155" s="1" t="s">
        <v>52</v>
      </c>
      <c r="B155" s="2" t="s">
        <v>53</v>
      </c>
      <c r="C155" s="2" t="s">
        <v>54</v>
      </c>
      <c r="D155" s="2" t="s">
        <v>106</v>
      </c>
      <c r="E155" s="3" t="s">
        <v>15</v>
      </c>
      <c r="F155" s="3" t="s">
        <v>21</v>
      </c>
      <c r="G155" s="2" t="s">
        <v>14</v>
      </c>
      <c r="H155" s="4">
        <v>28560</v>
      </c>
      <c r="I155" s="5">
        <v>346</v>
      </c>
      <c r="J155" s="6">
        <v>82.543350000000004</v>
      </c>
      <c r="K155" s="4">
        <v>30850</v>
      </c>
      <c r="L155" s="5">
        <v>345</v>
      </c>
      <c r="M155" s="6">
        <v>89.420289999999994</v>
      </c>
      <c r="N155" s="7">
        <f>Parish_Level_Data[[#This Row],[Amount precepted on billing authority (£)
2024-25
'[note h']]]/Parish_Level_Data[[#This Row],[Amount precepted on billing authority (£)
2023-24
'[note g'] '[note h']]]</f>
        <v>1.0801820728291316</v>
      </c>
      <c r="O155" s="14">
        <f>Parish_Level_Data[[#This Row],[Band D council tax (£)
2024-25
'[note j']]]/Parish_Level_Data[[#This Row],[Band D council tax (£)
2023-24
'[note g'] '[note j']]]</f>
        <v>1.0833130712528627</v>
      </c>
    </row>
    <row r="156" spans="1:15" x14ac:dyDescent="0.25">
      <c r="A156" s="1" t="s">
        <v>159</v>
      </c>
      <c r="B156" s="2" t="s">
        <v>160</v>
      </c>
      <c r="C156" s="2" t="s">
        <v>161</v>
      </c>
      <c r="D156" s="2" t="s">
        <v>18</v>
      </c>
      <c r="E156" s="3" t="s">
        <v>15</v>
      </c>
      <c r="F156" s="3" t="s">
        <v>21</v>
      </c>
      <c r="G156" s="2" t="s">
        <v>14</v>
      </c>
      <c r="H156" s="4">
        <v>16833</v>
      </c>
      <c r="I156" s="5">
        <v>194.3</v>
      </c>
      <c r="J156" s="6">
        <v>86.634069999999994</v>
      </c>
      <c r="K156" s="4">
        <v>18180</v>
      </c>
      <c r="L156" s="5">
        <v>193.1</v>
      </c>
      <c r="M156" s="6">
        <v>94.148110000000003</v>
      </c>
      <c r="N156" s="7">
        <f>Parish_Level_Data[[#This Row],[Amount precepted on billing authority (£)
2024-25
'[note h']]]/Parish_Level_Data[[#This Row],[Amount precepted on billing authority (£)
2023-24
'[note g'] '[note h']]]</f>
        <v>1.0800213865621102</v>
      </c>
      <c r="O156" s="14">
        <f>Parish_Level_Data[[#This Row],[Band D council tax (£)
2024-25
'[note j']]]/Parish_Level_Data[[#This Row],[Band D council tax (£)
2023-24
'[note g'] '[note j']]]</f>
        <v>1.0867330831854027</v>
      </c>
    </row>
    <row r="157" spans="1:15" x14ac:dyDescent="0.25">
      <c r="A157" s="1" t="s">
        <v>52</v>
      </c>
      <c r="B157" s="2" t="s">
        <v>53</v>
      </c>
      <c r="C157" s="2" t="s">
        <v>54</v>
      </c>
      <c r="D157" s="2" t="s">
        <v>107</v>
      </c>
      <c r="E157" s="3" t="s">
        <v>15</v>
      </c>
      <c r="F157" s="3" t="s">
        <v>21</v>
      </c>
      <c r="G157" s="2" t="s">
        <v>14</v>
      </c>
      <c r="H157" s="4">
        <v>26145</v>
      </c>
      <c r="I157" s="5">
        <v>716</v>
      </c>
      <c r="J157" s="6">
        <v>36.515360000000001</v>
      </c>
      <c r="K157" s="4">
        <v>31050</v>
      </c>
      <c r="L157" s="5">
        <v>707</v>
      </c>
      <c r="M157" s="6">
        <v>43.917960000000001</v>
      </c>
      <c r="N157" s="7">
        <f>Parish_Level_Data[[#This Row],[Amount precepted on billing authority (£)
2024-25
'[note h']]]/Parish_Level_Data[[#This Row],[Amount precepted on billing authority (£)
2023-24
'[note g'] '[note h']]]</f>
        <v>1.1876075731497417</v>
      </c>
      <c r="O157" s="14">
        <f>Parish_Level_Data[[#This Row],[Band D council tax (£)
2024-25
'[note j']]]/Parish_Level_Data[[#This Row],[Band D council tax (£)
2023-24
'[note g'] '[note j']]]</f>
        <v>1.2027256475083361</v>
      </c>
    </row>
    <row r="158" spans="1:15" x14ac:dyDescent="0.25">
      <c r="A158" s="1" t="s">
        <v>52</v>
      </c>
      <c r="B158" s="2" t="s">
        <v>53</v>
      </c>
      <c r="C158" s="2" t="s">
        <v>54</v>
      </c>
      <c r="D158" s="2" t="s">
        <v>45</v>
      </c>
      <c r="E158" s="3" t="s">
        <v>15</v>
      </c>
      <c r="F158" s="3" t="s">
        <v>21</v>
      </c>
      <c r="G158" s="2" t="s">
        <v>14</v>
      </c>
      <c r="H158" s="4">
        <v>13450</v>
      </c>
      <c r="I158" s="5">
        <v>219</v>
      </c>
      <c r="J158" s="6">
        <v>61.415529999999997</v>
      </c>
      <c r="K158" s="4">
        <v>14350</v>
      </c>
      <c r="L158" s="5">
        <v>214</v>
      </c>
      <c r="M158" s="6">
        <v>67.056070000000005</v>
      </c>
      <c r="N158" s="7">
        <f>Parish_Level_Data[[#This Row],[Amount precepted on billing authority (£)
2024-25
'[note h']]]/Parish_Level_Data[[#This Row],[Amount precepted on billing authority (£)
2023-24
'[note g'] '[note h']]]</f>
        <v>1.0669144981412639</v>
      </c>
      <c r="O158" s="14">
        <f>Parish_Level_Data[[#This Row],[Band D council tax (£)
2024-25
'[note j']]]/Parish_Level_Data[[#This Row],[Band D council tax (£)
2023-24
'[note g'] '[note j']]]</f>
        <v>1.0918422425077177</v>
      </c>
    </row>
    <row r="159" spans="1:15" x14ac:dyDescent="0.25">
      <c r="A159" s="1" t="s">
        <v>159</v>
      </c>
      <c r="B159" s="2" t="s">
        <v>160</v>
      </c>
      <c r="C159" s="2" t="s">
        <v>161</v>
      </c>
      <c r="D159" s="2" t="s">
        <v>246</v>
      </c>
      <c r="E159" s="3" t="s">
        <v>15</v>
      </c>
      <c r="F159" s="3" t="s">
        <v>21</v>
      </c>
      <c r="G159" s="2" t="s">
        <v>14</v>
      </c>
      <c r="H159" s="4">
        <v>137399</v>
      </c>
      <c r="I159" s="5">
        <v>1718.6</v>
      </c>
      <c r="J159" s="6">
        <v>79.948210000000003</v>
      </c>
      <c r="K159" s="4">
        <v>142125</v>
      </c>
      <c r="L159" s="5">
        <v>1711.8</v>
      </c>
      <c r="M159" s="6">
        <v>83.02664</v>
      </c>
      <c r="N159" s="7">
        <f>Parish_Level_Data[[#This Row],[Amount precepted on billing authority (£)
2024-25
'[note h']]]/Parish_Level_Data[[#This Row],[Amount precepted on billing authority (£)
2023-24
'[note g'] '[note h']]]</f>
        <v>1.0343961746446482</v>
      </c>
      <c r="O159" s="14">
        <f>Parish_Level_Data[[#This Row],[Band D council tax (£)
2024-25
'[note j']]]/Parish_Level_Data[[#This Row],[Band D council tax (£)
2023-24
'[note g'] '[note j']]]</f>
        <v>1.0385053023701218</v>
      </c>
    </row>
    <row r="160" spans="1:15" x14ac:dyDescent="0.25">
      <c r="A160" s="1" t="s">
        <v>52</v>
      </c>
      <c r="B160" s="2" t="s">
        <v>53</v>
      </c>
      <c r="C160" s="2" t="s">
        <v>54</v>
      </c>
      <c r="D160" s="2" t="s">
        <v>108</v>
      </c>
      <c r="E160" s="3" t="s">
        <v>15</v>
      </c>
      <c r="F160" s="3" t="s">
        <v>21</v>
      </c>
      <c r="G160" s="2" t="s">
        <v>14</v>
      </c>
      <c r="H160" s="4">
        <v>9975</v>
      </c>
      <c r="I160" s="5">
        <v>132</v>
      </c>
      <c r="J160" s="6">
        <v>75.568179999999998</v>
      </c>
      <c r="K160" s="4">
        <v>11620</v>
      </c>
      <c r="L160" s="5">
        <v>136</v>
      </c>
      <c r="M160" s="6">
        <v>85.441180000000003</v>
      </c>
      <c r="N160" s="7">
        <f>Parish_Level_Data[[#This Row],[Amount precepted on billing authority (£)
2024-25
'[note h']]]/Parish_Level_Data[[#This Row],[Amount precepted on billing authority (£)
2023-24
'[note g'] '[note h']]]</f>
        <v>1.1649122807017545</v>
      </c>
      <c r="O160" s="14">
        <f>Parish_Level_Data[[#This Row],[Band D council tax (£)
2024-25
'[note j']]]/Parish_Level_Data[[#This Row],[Band D council tax (£)
2023-24
'[note g'] '[note j']]]</f>
        <v>1.1306502287073741</v>
      </c>
    </row>
    <row r="161" spans="1:15" x14ac:dyDescent="0.25">
      <c r="A161" s="1" t="s">
        <v>52</v>
      </c>
      <c r="B161" s="2" t="s">
        <v>53</v>
      </c>
      <c r="C161" s="2" t="s">
        <v>54</v>
      </c>
      <c r="D161" s="2" t="s">
        <v>109</v>
      </c>
      <c r="E161" s="3" t="s">
        <v>15</v>
      </c>
      <c r="F161" s="3" t="s">
        <v>21</v>
      </c>
      <c r="G161" s="2" t="s">
        <v>16</v>
      </c>
      <c r="H161" s="4">
        <v>0</v>
      </c>
      <c r="I161" s="5">
        <v>0</v>
      </c>
      <c r="J161" s="6">
        <v>0</v>
      </c>
      <c r="K161" s="4">
        <v>0</v>
      </c>
      <c r="L161" s="5">
        <v>0</v>
      </c>
      <c r="M161" s="6">
        <v>0</v>
      </c>
      <c r="N161" s="7">
        <v>0</v>
      </c>
      <c r="O161" s="14">
        <v>0</v>
      </c>
    </row>
    <row r="162" spans="1:15" x14ac:dyDescent="0.25">
      <c r="A162" s="1" t="s">
        <v>52</v>
      </c>
      <c r="B162" s="2" t="s">
        <v>53</v>
      </c>
      <c r="C162" s="2" t="s">
        <v>54</v>
      </c>
      <c r="D162" s="2" t="s">
        <v>110</v>
      </c>
      <c r="E162" s="3" t="s">
        <v>15</v>
      </c>
      <c r="F162" s="3" t="s">
        <v>21</v>
      </c>
      <c r="G162" s="2" t="s">
        <v>14</v>
      </c>
      <c r="H162" s="4">
        <v>1000</v>
      </c>
      <c r="I162" s="5">
        <v>67</v>
      </c>
      <c r="J162" s="6">
        <v>14.925369999999999</v>
      </c>
      <c r="K162" s="4">
        <v>4400</v>
      </c>
      <c r="L162" s="5">
        <v>66</v>
      </c>
      <c r="M162" s="6">
        <v>66.666669999999996</v>
      </c>
      <c r="N162" s="7">
        <f>Parish_Level_Data[[#This Row],[Amount precepted on billing authority (£)
2024-25
'[note h']]]/Parish_Level_Data[[#This Row],[Amount precepted on billing authority (£)
2023-24
'[note g'] '[note h']]]</f>
        <v>4.4000000000000004</v>
      </c>
      <c r="O162" s="14">
        <f>Parish_Level_Data[[#This Row],[Band D council tax (£)
2024-25
'[note j']]]/Parish_Level_Data[[#This Row],[Band D council tax (£)
2023-24
'[note g'] '[note j']]]</f>
        <v>4.4666678280002436</v>
      </c>
    </row>
    <row r="163" spans="1:15" x14ac:dyDescent="0.25">
      <c r="A163" s="1" t="s">
        <v>159</v>
      </c>
      <c r="B163" s="2" t="s">
        <v>160</v>
      </c>
      <c r="C163" s="2" t="s">
        <v>161</v>
      </c>
      <c r="D163" s="2" t="s">
        <v>247</v>
      </c>
      <c r="E163" s="3" t="s">
        <v>15</v>
      </c>
      <c r="F163" s="3" t="s">
        <v>21</v>
      </c>
      <c r="G163" s="2" t="s">
        <v>14</v>
      </c>
      <c r="H163" s="4">
        <v>5000</v>
      </c>
      <c r="I163" s="5">
        <v>85.9</v>
      </c>
      <c r="J163" s="6">
        <v>58.20722</v>
      </c>
      <c r="K163" s="4">
        <v>5000</v>
      </c>
      <c r="L163" s="5">
        <v>86.8</v>
      </c>
      <c r="M163" s="6">
        <v>57.60369</v>
      </c>
      <c r="N163" s="7">
        <f>Parish_Level_Data[[#This Row],[Amount precepted on billing authority (£)
2024-25
'[note h']]]/Parish_Level_Data[[#This Row],[Amount precepted on billing authority (£)
2023-24
'[note g'] '[note h']]]</f>
        <v>1</v>
      </c>
      <c r="O163" s="14">
        <f>Parish_Level_Data[[#This Row],[Band D council tax (£)
2024-25
'[note j']]]/Parish_Level_Data[[#This Row],[Band D council tax (£)
2023-24
'[note g'] '[note j']]]</f>
        <v>0.9896313550105984</v>
      </c>
    </row>
    <row r="164" spans="1:15" x14ac:dyDescent="0.25">
      <c r="A164" s="1" t="s">
        <v>159</v>
      </c>
      <c r="B164" s="2" t="s">
        <v>160</v>
      </c>
      <c r="C164" s="2" t="s">
        <v>161</v>
      </c>
      <c r="D164" s="2" t="s">
        <v>248</v>
      </c>
      <c r="E164" s="3" t="s">
        <v>15</v>
      </c>
      <c r="F164" s="3" t="s">
        <v>21</v>
      </c>
      <c r="G164" s="2" t="s">
        <v>14</v>
      </c>
      <c r="H164" s="4">
        <v>12056</v>
      </c>
      <c r="I164" s="5">
        <v>165.6</v>
      </c>
      <c r="J164" s="6">
        <v>72.801929999999999</v>
      </c>
      <c r="K164" s="4">
        <v>12014</v>
      </c>
      <c r="L164" s="5">
        <v>163.69999999999999</v>
      </c>
      <c r="M164" s="6">
        <v>73.390349999999998</v>
      </c>
      <c r="N164" s="7">
        <f>Parish_Level_Data[[#This Row],[Amount precepted on billing authority (£)
2024-25
'[note h']]]/Parish_Level_Data[[#This Row],[Amount precepted on billing authority (£)
2023-24
'[note g'] '[note h']]]</f>
        <v>0.99651625746516259</v>
      </c>
      <c r="O164" s="14">
        <f>Parish_Level_Data[[#This Row],[Band D council tax (£)
2024-25
'[note j']]]/Parish_Level_Data[[#This Row],[Band D council tax (£)
2023-24
'[note g'] '[note j']]]</f>
        <v>1.0080824780332061</v>
      </c>
    </row>
    <row r="165" spans="1:15" x14ac:dyDescent="0.25">
      <c r="A165" s="1" t="s">
        <v>159</v>
      </c>
      <c r="B165" s="2" t="s">
        <v>160</v>
      </c>
      <c r="C165" s="2" t="s">
        <v>161</v>
      </c>
      <c r="D165" s="2" t="s">
        <v>249</v>
      </c>
      <c r="E165" s="3" t="s">
        <v>15</v>
      </c>
      <c r="F165" s="3" t="s">
        <v>21</v>
      </c>
      <c r="G165" s="2" t="s">
        <v>14</v>
      </c>
      <c r="H165" s="4">
        <v>4200</v>
      </c>
      <c r="I165" s="5">
        <v>89</v>
      </c>
      <c r="J165" s="6">
        <v>47.191009999999999</v>
      </c>
      <c r="K165" s="4">
        <v>4410</v>
      </c>
      <c r="L165" s="5">
        <v>89.1</v>
      </c>
      <c r="M165" s="6">
        <v>49.494950000000003</v>
      </c>
      <c r="N165" s="7">
        <f>Parish_Level_Data[[#This Row],[Amount precepted on billing authority (£)
2024-25
'[note h']]]/Parish_Level_Data[[#This Row],[Amount precepted on billing authority (£)
2023-24
'[note g'] '[note h']]]</f>
        <v>1.05</v>
      </c>
      <c r="O165" s="14">
        <f>Parish_Level_Data[[#This Row],[Band D council tax (£)
2024-25
'[note j']]]/Parish_Level_Data[[#This Row],[Band D council tax (£)
2023-24
'[note g'] '[note j']]]</f>
        <v>1.0488215869929465</v>
      </c>
    </row>
    <row r="166" spans="1:15" x14ac:dyDescent="0.25">
      <c r="A166" s="1" t="s">
        <v>159</v>
      </c>
      <c r="B166" s="2" t="s">
        <v>160</v>
      </c>
      <c r="C166" s="2" t="s">
        <v>161</v>
      </c>
      <c r="D166" s="2" t="s">
        <v>250</v>
      </c>
      <c r="E166" s="3" t="s">
        <v>15</v>
      </c>
      <c r="F166" s="3" t="s">
        <v>21</v>
      </c>
      <c r="G166" s="2" t="s">
        <v>14</v>
      </c>
      <c r="H166" s="4">
        <v>5400</v>
      </c>
      <c r="I166" s="5">
        <v>82.7</v>
      </c>
      <c r="J166" s="6">
        <v>65.296250000000001</v>
      </c>
      <c r="K166" s="4">
        <v>5500</v>
      </c>
      <c r="L166" s="5">
        <v>84</v>
      </c>
      <c r="M166" s="6">
        <v>65.476190000000003</v>
      </c>
      <c r="N166" s="7">
        <f>Parish_Level_Data[[#This Row],[Amount precepted on billing authority (£)
2024-25
'[note h']]]/Parish_Level_Data[[#This Row],[Amount precepted on billing authority (£)
2023-24
'[note g'] '[note h']]]</f>
        <v>1.0185185185185186</v>
      </c>
      <c r="O166" s="14">
        <f>Parish_Level_Data[[#This Row],[Band D council tax (£)
2024-25
'[note j']]]/Parish_Level_Data[[#This Row],[Band D council tax (£)
2023-24
'[note g'] '[note j']]]</f>
        <v>1.0027557478415683</v>
      </c>
    </row>
    <row r="167" spans="1:15" x14ac:dyDescent="0.25">
      <c r="A167" s="1" t="s">
        <v>52</v>
      </c>
      <c r="B167" s="2" t="s">
        <v>53</v>
      </c>
      <c r="C167" s="2" t="s">
        <v>54</v>
      </c>
      <c r="D167" s="2" t="s">
        <v>111</v>
      </c>
      <c r="E167" s="3" t="s">
        <v>15</v>
      </c>
      <c r="F167" s="3" t="s">
        <v>21</v>
      </c>
      <c r="G167" s="2" t="s">
        <v>14</v>
      </c>
      <c r="H167" s="4">
        <v>92000</v>
      </c>
      <c r="I167" s="5">
        <v>912</v>
      </c>
      <c r="J167" s="6">
        <v>100.87719</v>
      </c>
      <c r="K167" s="4">
        <v>70000</v>
      </c>
      <c r="L167" s="5">
        <v>912</v>
      </c>
      <c r="M167" s="6">
        <v>76.754390000000001</v>
      </c>
      <c r="N167" s="7">
        <f>Parish_Level_Data[[#This Row],[Amount precepted on billing authority (£)
2024-25
'[note h']]]/Parish_Level_Data[[#This Row],[Amount precepted on billing authority (£)
2023-24
'[note g'] '[note h']]]</f>
        <v>0.76086956521739135</v>
      </c>
      <c r="O167" s="14">
        <f>Parish_Level_Data[[#This Row],[Band D council tax (£)
2024-25
'[note j']]]/Parish_Level_Data[[#This Row],[Band D council tax (£)
2023-24
'[note g'] '[note j']]]</f>
        <v>0.76086962771266731</v>
      </c>
    </row>
    <row r="168" spans="1:15" x14ac:dyDescent="0.25">
      <c r="A168" s="1" t="s">
        <v>52</v>
      </c>
      <c r="B168" s="2" t="s">
        <v>53</v>
      </c>
      <c r="C168" s="2" t="s">
        <v>54</v>
      </c>
      <c r="D168" s="2" t="s">
        <v>112</v>
      </c>
      <c r="E168" s="3" t="s">
        <v>15</v>
      </c>
      <c r="F168" s="3" t="s">
        <v>21</v>
      </c>
      <c r="G168" s="2" t="s">
        <v>14</v>
      </c>
      <c r="H168" s="4">
        <v>16000</v>
      </c>
      <c r="I168" s="5">
        <v>230</v>
      </c>
      <c r="J168" s="6">
        <v>69.565219999999997</v>
      </c>
      <c r="K168" s="4">
        <v>16000</v>
      </c>
      <c r="L168" s="5">
        <v>235</v>
      </c>
      <c r="M168" s="6">
        <v>68.08511</v>
      </c>
      <c r="N168" s="7">
        <f>Parish_Level_Data[[#This Row],[Amount precepted on billing authority (£)
2024-25
'[note h']]]/Parish_Level_Data[[#This Row],[Amount precepted on billing authority (£)
2023-24
'[note g'] '[note h']]]</f>
        <v>1</v>
      </c>
      <c r="O168" s="14">
        <f>Parish_Level_Data[[#This Row],[Band D council tax (£)
2024-25
'[note j']]]/Parish_Level_Data[[#This Row],[Band D council tax (£)
2023-24
'[note g'] '[note j']]]</f>
        <v>0.97872341954787179</v>
      </c>
    </row>
    <row r="169" spans="1:15" x14ac:dyDescent="0.25">
      <c r="A169" s="1" t="s">
        <v>52</v>
      </c>
      <c r="B169" s="2" t="s">
        <v>53</v>
      </c>
      <c r="C169" s="2" t="s">
        <v>54</v>
      </c>
      <c r="D169" s="2" t="s">
        <v>44</v>
      </c>
      <c r="E169" s="3" t="s">
        <v>15</v>
      </c>
      <c r="F169" s="3" t="s">
        <v>21</v>
      </c>
      <c r="G169" s="2" t="s">
        <v>14</v>
      </c>
      <c r="H169" s="4">
        <v>9964</v>
      </c>
      <c r="I169" s="5">
        <v>196</v>
      </c>
      <c r="J169" s="6">
        <v>50.836730000000003</v>
      </c>
      <c r="K169" s="4">
        <v>11347</v>
      </c>
      <c r="L169" s="5">
        <v>199</v>
      </c>
      <c r="M169" s="6">
        <v>57.020099999999999</v>
      </c>
      <c r="N169" s="7">
        <f>Parish_Level_Data[[#This Row],[Amount precepted on billing authority (£)
2024-25
'[note h']]]/Parish_Level_Data[[#This Row],[Amount precepted on billing authority (£)
2023-24
'[note g'] '[note h']]]</f>
        <v>1.1387996788438379</v>
      </c>
      <c r="O169" s="14">
        <f>Parish_Level_Data[[#This Row],[Band D council tax (£)
2024-25
'[note j']]]/Parish_Level_Data[[#This Row],[Band D council tax (£)
2023-24
'[note g'] '[note j']]]</f>
        <v>1.1216319381675415</v>
      </c>
    </row>
    <row r="170" spans="1:15" x14ac:dyDescent="0.25">
      <c r="A170" s="1" t="s">
        <v>159</v>
      </c>
      <c r="B170" s="2" t="s">
        <v>160</v>
      </c>
      <c r="C170" s="2" t="s">
        <v>161</v>
      </c>
      <c r="D170" s="2" t="s">
        <v>251</v>
      </c>
      <c r="E170" s="3" t="s">
        <v>15</v>
      </c>
      <c r="F170" s="3" t="s">
        <v>21</v>
      </c>
      <c r="G170" s="2" t="s">
        <v>14</v>
      </c>
      <c r="H170" s="4">
        <v>133728</v>
      </c>
      <c r="I170" s="5">
        <v>1502.1</v>
      </c>
      <c r="J170" s="6">
        <v>89.027360000000002</v>
      </c>
      <c r="K170" s="4">
        <v>132935</v>
      </c>
      <c r="L170" s="5">
        <v>1500</v>
      </c>
      <c r="M170" s="6">
        <v>88.623329999999996</v>
      </c>
      <c r="N170" s="7">
        <f>Parish_Level_Data[[#This Row],[Amount precepted on billing authority (£)
2024-25
'[note h']]]/Parish_Level_Data[[#This Row],[Amount precepted on billing authority (£)
2023-24
'[note g'] '[note h']]]</f>
        <v>0.99407005264417325</v>
      </c>
      <c r="O170" s="14">
        <f>Parish_Level_Data[[#This Row],[Band D council tax (£)
2024-25
'[note j']]]/Parish_Level_Data[[#This Row],[Band D council tax (£)
2023-24
'[note g'] '[note j']]]</f>
        <v>0.9954617322135576</v>
      </c>
    </row>
    <row r="171" spans="1:15" x14ac:dyDescent="0.25">
      <c r="A171" s="1" t="s">
        <v>159</v>
      </c>
      <c r="B171" s="2" t="s">
        <v>160</v>
      </c>
      <c r="C171" s="2" t="s">
        <v>161</v>
      </c>
      <c r="D171" s="2" t="s">
        <v>252</v>
      </c>
      <c r="E171" s="3" t="s">
        <v>15</v>
      </c>
      <c r="F171" s="3" t="s">
        <v>21</v>
      </c>
      <c r="G171" s="2" t="s">
        <v>14</v>
      </c>
      <c r="H171" s="4">
        <v>32500</v>
      </c>
      <c r="I171" s="5">
        <v>312.10000000000002</v>
      </c>
      <c r="J171" s="6">
        <v>104.13329</v>
      </c>
      <c r="K171" s="4">
        <v>34000</v>
      </c>
      <c r="L171" s="5">
        <v>310.39999999999998</v>
      </c>
      <c r="M171" s="6">
        <v>109.53608</v>
      </c>
      <c r="N171" s="7">
        <f>Parish_Level_Data[[#This Row],[Amount precepted on billing authority (£)
2024-25
'[note h']]]/Parish_Level_Data[[#This Row],[Amount precepted on billing authority (£)
2023-24
'[note g'] '[note h']]]</f>
        <v>1.0461538461538462</v>
      </c>
      <c r="O171" s="14">
        <f>Parish_Level_Data[[#This Row],[Band D council tax (£)
2024-25
'[note j']]]/Parish_Level_Data[[#This Row],[Band D council tax (£)
2023-24
'[note g'] '[note j']]]</f>
        <v>1.0518834082741455</v>
      </c>
    </row>
    <row r="172" spans="1:15" x14ac:dyDescent="0.25">
      <c r="A172" s="1" t="s">
        <v>159</v>
      </c>
      <c r="B172" s="2" t="s">
        <v>160</v>
      </c>
      <c r="C172" s="2" t="s">
        <v>161</v>
      </c>
      <c r="D172" s="2" t="s">
        <v>253</v>
      </c>
      <c r="E172" s="3" t="s">
        <v>15</v>
      </c>
      <c r="F172" s="3" t="s">
        <v>21</v>
      </c>
      <c r="G172" s="2" t="s">
        <v>14</v>
      </c>
      <c r="H172" s="4">
        <v>9600</v>
      </c>
      <c r="I172" s="5">
        <v>193.4</v>
      </c>
      <c r="J172" s="6">
        <v>49.638060000000003</v>
      </c>
      <c r="K172" s="4">
        <v>11500</v>
      </c>
      <c r="L172" s="5">
        <v>189.6</v>
      </c>
      <c r="M172" s="6">
        <v>60.65401</v>
      </c>
      <c r="N172" s="7">
        <f>Parish_Level_Data[[#This Row],[Amount precepted on billing authority (£)
2024-25
'[note h']]]/Parish_Level_Data[[#This Row],[Amount precepted on billing authority (£)
2023-24
'[note g'] '[note h']]]</f>
        <v>1.1979166666666667</v>
      </c>
      <c r="O172" s="14">
        <f>Parish_Level_Data[[#This Row],[Band D council tax (£)
2024-25
'[note j']]]/Parish_Level_Data[[#This Row],[Band D council tax (£)
2023-24
'[note g'] '[note j']]]</f>
        <v>1.2219254741220749</v>
      </c>
    </row>
    <row r="173" spans="1:15" x14ac:dyDescent="0.25">
      <c r="A173" s="1" t="s">
        <v>159</v>
      </c>
      <c r="B173" s="2" t="s">
        <v>160</v>
      </c>
      <c r="C173" s="2" t="s">
        <v>161</v>
      </c>
      <c r="D173" s="2" t="s">
        <v>30</v>
      </c>
      <c r="E173" s="3" t="s">
        <v>15</v>
      </c>
      <c r="F173" s="3" t="s">
        <v>21</v>
      </c>
      <c r="G173" s="2" t="s">
        <v>14</v>
      </c>
      <c r="H173" s="4">
        <v>431000</v>
      </c>
      <c r="I173" s="5">
        <v>2116.6</v>
      </c>
      <c r="J173" s="6">
        <v>203.62845999999999</v>
      </c>
      <c r="K173" s="4">
        <v>457483</v>
      </c>
      <c r="L173" s="5">
        <v>2120.9</v>
      </c>
      <c r="M173" s="6">
        <v>215.70230000000001</v>
      </c>
      <c r="N173" s="7">
        <f>Parish_Level_Data[[#This Row],[Amount precepted on billing authority (£)
2024-25
'[note h']]]/Parish_Level_Data[[#This Row],[Amount precepted on billing authority (£)
2023-24
'[note g'] '[note h']]]</f>
        <v>1.0614454756380511</v>
      </c>
      <c r="O173" s="14">
        <f>Parish_Level_Data[[#This Row],[Band D council tax (£)
2024-25
'[note j']]]/Parish_Level_Data[[#This Row],[Band D council tax (£)
2023-24
'[note g'] '[note j']]]</f>
        <v>1.0592934798996172</v>
      </c>
    </row>
    <row r="174" spans="1:15" x14ac:dyDescent="0.25">
      <c r="A174" s="1" t="s">
        <v>159</v>
      </c>
      <c r="B174" s="2" t="s">
        <v>160</v>
      </c>
      <c r="C174" s="2" t="s">
        <v>161</v>
      </c>
      <c r="D174" s="2" t="s">
        <v>254</v>
      </c>
      <c r="E174" s="3" t="s">
        <v>15</v>
      </c>
      <c r="F174" s="3" t="s">
        <v>21</v>
      </c>
      <c r="G174" s="2" t="s">
        <v>14</v>
      </c>
      <c r="H174" s="4">
        <v>29395</v>
      </c>
      <c r="I174" s="5">
        <v>357.4</v>
      </c>
      <c r="J174" s="6">
        <v>82.246780000000001</v>
      </c>
      <c r="K174" s="4">
        <v>32925</v>
      </c>
      <c r="L174" s="5">
        <v>357.3</v>
      </c>
      <c r="M174" s="6">
        <v>92.149450000000002</v>
      </c>
      <c r="N174" s="7">
        <f>Parish_Level_Data[[#This Row],[Amount precepted on billing authority (£)
2024-25
'[note h']]]/Parish_Level_Data[[#This Row],[Amount precepted on billing authority (£)
2023-24
'[note g'] '[note h']]]</f>
        <v>1.1200884504167374</v>
      </c>
      <c r="O174" s="14">
        <f>Parish_Level_Data[[#This Row],[Band D council tax (£)
2024-25
'[note j']]]/Parish_Level_Data[[#This Row],[Band D council tax (£)
2023-24
'[note g'] '[note j']]]</f>
        <v>1.1204019172543898</v>
      </c>
    </row>
    <row r="175" spans="1:15" x14ac:dyDescent="0.25">
      <c r="A175" s="1" t="s">
        <v>52</v>
      </c>
      <c r="B175" s="2" t="s">
        <v>53</v>
      </c>
      <c r="C175" s="2" t="s">
        <v>54</v>
      </c>
      <c r="D175" s="2" t="s">
        <v>113</v>
      </c>
      <c r="E175" s="3" t="s">
        <v>15</v>
      </c>
      <c r="F175" s="3" t="s">
        <v>21</v>
      </c>
      <c r="G175" s="2" t="s">
        <v>14</v>
      </c>
      <c r="H175" s="4">
        <v>50750</v>
      </c>
      <c r="I175" s="5">
        <v>365</v>
      </c>
      <c r="J175" s="6">
        <v>139.0411</v>
      </c>
      <c r="K175" s="4">
        <v>50750</v>
      </c>
      <c r="L175" s="5">
        <v>366</v>
      </c>
      <c r="M175" s="6">
        <v>138.66120000000001</v>
      </c>
      <c r="N175" s="7">
        <f>Parish_Level_Data[[#This Row],[Amount precepted on billing authority (£)
2024-25
'[note h']]]/Parish_Level_Data[[#This Row],[Amount precepted on billing authority (£)
2023-24
'[note g'] '[note h']]]</f>
        <v>1</v>
      </c>
      <c r="O175" s="14">
        <f>Parish_Level_Data[[#This Row],[Band D council tax (£)
2024-25
'[note j']]]/Parish_Level_Data[[#This Row],[Band D council tax (£)
2023-24
'[note g'] '[note j']]]</f>
        <v>0.99726771436647155</v>
      </c>
    </row>
    <row r="176" spans="1:15" x14ac:dyDescent="0.25">
      <c r="A176" s="1" t="s">
        <v>159</v>
      </c>
      <c r="B176" s="2" t="s">
        <v>160</v>
      </c>
      <c r="C176" s="2" t="s">
        <v>161</v>
      </c>
      <c r="D176" s="2" t="s">
        <v>255</v>
      </c>
      <c r="E176" s="3" t="s">
        <v>15</v>
      </c>
      <c r="F176" s="3" t="s">
        <v>21</v>
      </c>
      <c r="G176" s="2" t="s">
        <v>14</v>
      </c>
      <c r="H176" s="4">
        <v>105350</v>
      </c>
      <c r="I176" s="5">
        <v>637.9</v>
      </c>
      <c r="J176" s="6">
        <v>165.15128000000001</v>
      </c>
      <c r="K176" s="4">
        <v>139477</v>
      </c>
      <c r="L176" s="5">
        <v>635.79999999999995</v>
      </c>
      <c r="M176" s="6">
        <v>219.37244000000001</v>
      </c>
      <c r="N176" s="7">
        <f>Parish_Level_Data[[#This Row],[Amount precepted on billing authority (£)
2024-25
'[note h']]]/Parish_Level_Data[[#This Row],[Amount precepted on billing authority (£)
2023-24
'[note g'] '[note h']]]</f>
        <v>1.3239392501186522</v>
      </c>
      <c r="O176" s="14">
        <f>Parish_Level_Data[[#This Row],[Band D council tax (£)
2024-25
'[note j']]]/Parish_Level_Data[[#This Row],[Band D council tax (£)
2023-24
'[note g'] '[note j']]]</f>
        <v>1.3283120784773814</v>
      </c>
    </row>
    <row r="177" spans="1:15" x14ac:dyDescent="0.25">
      <c r="A177" s="1" t="s">
        <v>159</v>
      </c>
      <c r="B177" s="2" t="s">
        <v>160</v>
      </c>
      <c r="C177" s="2" t="s">
        <v>161</v>
      </c>
      <c r="D177" s="2" t="s">
        <v>256</v>
      </c>
      <c r="E177" s="3" t="s">
        <v>15</v>
      </c>
      <c r="F177" s="3" t="s">
        <v>21</v>
      </c>
      <c r="G177" s="2" t="s">
        <v>14</v>
      </c>
      <c r="H177" s="4">
        <v>14000</v>
      </c>
      <c r="I177" s="5">
        <v>193.2</v>
      </c>
      <c r="J177" s="6">
        <v>72.463769999999997</v>
      </c>
      <c r="K177" s="4">
        <v>15000</v>
      </c>
      <c r="L177" s="5">
        <v>198.3</v>
      </c>
      <c r="M177" s="6">
        <v>75.642970000000005</v>
      </c>
      <c r="N177" s="7">
        <f>Parish_Level_Data[[#This Row],[Amount precepted on billing authority (£)
2024-25
'[note h']]]/Parish_Level_Data[[#This Row],[Amount precepted on billing authority (£)
2023-24
'[note g'] '[note h']]]</f>
        <v>1.0714285714285714</v>
      </c>
      <c r="O177" s="14">
        <f>Parish_Level_Data[[#This Row],[Band D council tax (£)
2024-25
'[note j']]]/Parish_Level_Data[[#This Row],[Band D council tax (£)
2023-24
'[note g'] '[note j']]]</f>
        <v>1.0438729588593032</v>
      </c>
    </row>
    <row r="178" spans="1:15" x14ac:dyDescent="0.25">
      <c r="A178" s="1" t="s">
        <v>159</v>
      </c>
      <c r="B178" s="2" t="s">
        <v>160</v>
      </c>
      <c r="C178" s="2" t="s">
        <v>161</v>
      </c>
      <c r="D178" s="2" t="s">
        <v>20</v>
      </c>
      <c r="E178" s="3" t="s">
        <v>15</v>
      </c>
      <c r="F178" s="3" t="s">
        <v>21</v>
      </c>
      <c r="G178" s="2" t="s">
        <v>14</v>
      </c>
      <c r="H178" s="4">
        <v>34722</v>
      </c>
      <c r="I178" s="5">
        <v>253.4</v>
      </c>
      <c r="J178" s="6">
        <v>137.02447000000001</v>
      </c>
      <c r="K178" s="4">
        <v>34722</v>
      </c>
      <c r="L178" s="5">
        <v>255.8</v>
      </c>
      <c r="M178" s="6">
        <v>135.73885999999999</v>
      </c>
      <c r="N178" s="7">
        <f>Parish_Level_Data[[#This Row],[Amount precepted on billing authority (£)
2024-25
'[note h']]]/Parish_Level_Data[[#This Row],[Amount precepted on billing authority (£)
2023-24
'[note g'] '[note h']]]</f>
        <v>1</v>
      </c>
      <c r="O178" s="14">
        <f>Parish_Level_Data[[#This Row],[Band D council tax (£)
2024-25
'[note j']]]/Parish_Level_Data[[#This Row],[Band D council tax (£)
2023-24
'[note g'] '[note j']]]</f>
        <v>0.99061766121043915</v>
      </c>
    </row>
    <row r="179" spans="1:15" x14ac:dyDescent="0.25">
      <c r="A179" s="1" t="s">
        <v>52</v>
      </c>
      <c r="B179" s="2" t="s">
        <v>53</v>
      </c>
      <c r="C179" s="2" t="s">
        <v>54</v>
      </c>
      <c r="D179" s="2" t="s">
        <v>114</v>
      </c>
      <c r="E179" s="3" t="s">
        <v>15</v>
      </c>
      <c r="F179" s="3" t="s">
        <v>21</v>
      </c>
      <c r="G179" s="2" t="s">
        <v>13</v>
      </c>
      <c r="H179" s="4">
        <v>0</v>
      </c>
      <c r="I179" s="5">
        <v>31</v>
      </c>
      <c r="J179" s="6">
        <v>0</v>
      </c>
      <c r="K179" s="4">
        <v>0</v>
      </c>
      <c r="L179" s="5">
        <v>31</v>
      </c>
      <c r="M179" s="6">
        <v>0</v>
      </c>
      <c r="N179" s="7">
        <v>0</v>
      </c>
      <c r="O179" s="14">
        <v>0</v>
      </c>
    </row>
    <row r="180" spans="1:15" x14ac:dyDescent="0.25">
      <c r="A180" s="1" t="s">
        <v>159</v>
      </c>
      <c r="B180" s="2" t="s">
        <v>160</v>
      </c>
      <c r="C180" s="2" t="s">
        <v>161</v>
      </c>
      <c r="D180" s="2" t="s">
        <v>257</v>
      </c>
      <c r="E180" s="3" t="s">
        <v>15</v>
      </c>
      <c r="F180" s="3" t="s">
        <v>21</v>
      </c>
      <c r="G180" s="2" t="s">
        <v>14</v>
      </c>
      <c r="H180" s="4">
        <v>1807837</v>
      </c>
      <c r="I180" s="5">
        <v>37061.1</v>
      </c>
      <c r="J180" s="6">
        <v>48.779910000000001</v>
      </c>
      <c r="K180" s="4">
        <v>1811000</v>
      </c>
      <c r="L180" s="5">
        <v>37124.65</v>
      </c>
      <c r="M180" s="6">
        <v>48.781599999999997</v>
      </c>
      <c r="N180" s="7">
        <f>Parish_Level_Data[[#This Row],[Amount precepted on billing authority (£)
2024-25
'[note h']]]/Parish_Level_Data[[#This Row],[Amount precepted on billing authority (£)
2023-24
'[note g'] '[note h']]]</f>
        <v>1.0017496046380288</v>
      </c>
      <c r="O180" s="14">
        <f>Parish_Level_Data[[#This Row],[Band D council tax (£)
2024-25
'[note j']]]/Parish_Level_Data[[#This Row],[Band D council tax (£)
2023-24
'[note g'] '[note j']]]</f>
        <v>1.0000346454103748</v>
      </c>
    </row>
    <row r="181" spans="1:15" x14ac:dyDescent="0.25">
      <c r="A181" s="1" t="s">
        <v>159</v>
      </c>
      <c r="B181" s="2" t="s">
        <v>160</v>
      </c>
      <c r="C181" s="2" t="s">
        <v>161</v>
      </c>
      <c r="D181" s="2" t="s">
        <v>34</v>
      </c>
      <c r="E181" s="3" t="s">
        <v>15</v>
      </c>
      <c r="F181" s="3" t="s">
        <v>21</v>
      </c>
      <c r="G181" s="2" t="s">
        <v>14</v>
      </c>
      <c r="H181" s="4">
        <v>18500</v>
      </c>
      <c r="I181" s="5">
        <v>159.4</v>
      </c>
      <c r="J181" s="6">
        <v>116.06023</v>
      </c>
      <c r="K181" s="4">
        <v>19000</v>
      </c>
      <c r="L181" s="5">
        <v>166.8</v>
      </c>
      <c r="M181" s="6">
        <v>113.90886999999999</v>
      </c>
      <c r="N181" s="7">
        <f>Parish_Level_Data[[#This Row],[Amount precepted on billing authority (£)
2024-25
'[note h']]]/Parish_Level_Data[[#This Row],[Amount precepted on billing authority (£)
2023-24
'[note g'] '[note h']]]</f>
        <v>1.027027027027027</v>
      </c>
      <c r="O181" s="14">
        <f>Parish_Level_Data[[#This Row],[Band D council tax (£)
2024-25
'[note j']]]/Parish_Level_Data[[#This Row],[Band D council tax (£)
2023-24
'[note g'] '[note j']]]</f>
        <v>0.98146341774439005</v>
      </c>
    </row>
    <row r="182" spans="1:15" x14ac:dyDescent="0.25">
      <c r="A182" s="1" t="s">
        <v>159</v>
      </c>
      <c r="B182" s="2" t="s">
        <v>160</v>
      </c>
      <c r="C182" s="2" t="s">
        <v>161</v>
      </c>
      <c r="D182" s="2" t="s">
        <v>258</v>
      </c>
      <c r="E182" s="3" t="s">
        <v>15</v>
      </c>
      <c r="F182" s="3" t="s">
        <v>21</v>
      </c>
      <c r="G182" s="2" t="s">
        <v>14</v>
      </c>
      <c r="H182" s="4">
        <v>18373</v>
      </c>
      <c r="I182" s="5">
        <v>224.5</v>
      </c>
      <c r="J182" s="6">
        <v>81.839640000000003</v>
      </c>
      <c r="K182" s="4">
        <v>18226</v>
      </c>
      <c r="L182" s="5">
        <v>224.4</v>
      </c>
      <c r="M182" s="6">
        <v>81.221029999999999</v>
      </c>
      <c r="N182" s="7">
        <f>Parish_Level_Data[[#This Row],[Amount precepted on billing authority (£)
2024-25
'[note h']]]/Parish_Level_Data[[#This Row],[Amount precepted on billing authority (£)
2023-24
'[note g'] '[note h']]]</f>
        <v>0.99199912915691502</v>
      </c>
      <c r="O182" s="14">
        <f>Parish_Level_Data[[#This Row],[Band D council tax (£)
2024-25
'[note j']]]/Parish_Level_Data[[#This Row],[Band D council tax (£)
2023-24
'[note g'] '[note j']]]</f>
        <v>0.99244119353408689</v>
      </c>
    </row>
    <row r="183" spans="1:15" x14ac:dyDescent="0.25">
      <c r="A183" s="1" t="s">
        <v>159</v>
      </c>
      <c r="B183" s="2" t="s">
        <v>160</v>
      </c>
      <c r="C183" s="2" t="s">
        <v>161</v>
      </c>
      <c r="D183" s="2" t="s">
        <v>259</v>
      </c>
      <c r="E183" s="3" t="s">
        <v>15</v>
      </c>
      <c r="F183" s="3" t="s">
        <v>21</v>
      </c>
      <c r="G183" s="2" t="s">
        <v>14</v>
      </c>
      <c r="H183" s="4">
        <v>61000</v>
      </c>
      <c r="I183" s="5">
        <v>942.1</v>
      </c>
      <c r="J183" s="6">
        <v>64.74897</v>
      </c>
      <c r="K183" s="4">
        <v>66250</v>
      </c>
      <c r="L183" s="5">
        <v>938.9</v>
      </c>
      <c r="M183" s="6">
        <v>70.561300000000003</v>
      </c>
      <c r="N183" s="7">
        <f>Parish_Level_Data[[#This Row],[Amount precepted on billing authority (£)
2024-25
'[note h']]]/Parish_Level_Data[[#This Row],[Amount precepted on billing authority (£)
2023-24
'[note g'] '[note h']]]</f>
        <v>1.0860655737704918</v>
      </c>
      <c r="O183" s="14">
        <f>Parish_Level_Data[[#This Row],[Band D council tax (£)
2024-25
'[note j']]]/Parish_Level_Data[[#This Row],[Band D council tax (£)
2023-24
'[note g'] '[note j']]]</f>
        <v>1.0897671422417994</v>
      </c>
    </row>
    <row r="184" spans="1:15" x14ac:dyDescent="0.25">
      <c r="A184" s="1" t="s">
        <v>52</v>
      </c>
      <c r="B184" s="2" t="s">
        <v>53</v>
      </c>
      <c r="C184" s="2" t="s">
        <v>54</v>
      </c>
      <c r="D184" s="2" t="s">
        <v>115</v>
      </c>
      <c r="E184" s="3" t="s">
        <v>15</v>
      </c>
      <c r="F184" s="3" t="s">
        <v>21</v>
      </c>
      <c r="G184" s="2" t="s">
        <v>14</v>
      </c>
      <c r="H184" s="4">
        <v>8000</v>
      </c>
      <c r="I184" s="5">
        <v>230</v>
      </c>
      <c r="J184" s="6">
        <v>34.782609999999998</v>
      </c>
      <c r="K184" s="4">
        <v>8160</v>
      </c>
      <c r="L184" s="5">
        <v>227</v>
      </c>
      <c r="M184" s="6">
        <v>35.947139999999997</v>
      </c>
      <c r="N184" s="7">
        <f>Parish_Level_Data[[#This Row],[Amount precepted on billing authority (£)
2024-25
'[note h']]]/Parish_Level_Data[[#This Row],[Amount precepted on billing authority (£)
2023-24
'[note g'] '[note h']]]</f>
        <v>1.02</v>
      </c>
      <c r="O184" s="14">
        <f>Parish_Level_Data[[#This Row],[Band D council tax (£)
2024-25
'[note j']]]/Parish_Level_Data[[#This Row],[Band D council tax (£)
2023-24
'[note g'] '[note j']]]</f>
        <v>1.033480236244491</v>
      </c>
    </row>
    <row r="185" spans="1:15" x14ac:dyDescent="0.25">
      <c r="A185" s="1" t="s">
        <v>52</v>
      </c>
      <c r="B185" s="2" t="s">
        <v>53</v>
      </c>
      <c r="C185" s="2" t="s">
        <v>54</v>
      </c>
      <c r="D185" s="2" t="s">
        <v>32</v>
      </c>
      <c r="E185" s="3" t="s">
        <v>15</v>
      </c>
      <c r="F185" s="3" t="s">
        <v>21</v>
      </c>
      <c r="G185" s="2" t="s">
        <v>13</v>
      </c>
      <c r="H185" s="4">
        <v>0</v>
      </c>
      <c r="I185" s="5">
        <v>39</v>
      </c>
      <c r="J185" s="6">
        <v>0</v>
      </c>
      <c r="K185" s="4">
        <v>0</v>
      </c>
      <c r="L185" s="5">
        <v>40</v>
      </c>
      <c r="M185" s="6">
        <v>0</v>
      </c>
      <c r="N185" s="7">
        <v>0</v>
      </c>
      <c r="O185" s="14">
        <v>0</v>
      </c>
    </row>
    <row r="186" spans="1:15" x14ac:dyDescent="0.25">
      <c r="A186" s="1" t="s">
        <v>52</v>
      </c>
      <c r="B186" s="2" t="s">
        <v>53</v>
      </c>
      <c r="C186" s="2" t="s">
        <v>54</v>
      </c>
      <c r="D186" s="2" t="s">
        <v>116</v>
      </c>
      <c r="E186" s="3" t="s">
        <v>15</v>
      </c>
      <c r="F186" s="3" t="s">
        <v>21</v>
      </c>
      <c r="G186" s="2" t="s">
        <v>14</v>
      </c>
      <c r="H186" s="4">
        <v>550775</v>
      </c>
      <c r="I186" s="5">
        <v>2260</v>
      </c>
      <c r="J186" s="6">
        <v>243.70574999999999</v>
      </c>
      <c r="K186" s="4">
        <v>565043</v>
      </c>
      <c r="L186" s="5">
        <v>2261</v>
      </c>
      <c r="M186" s="6">
        <v>249.90844999999999</v>
      </c>
      <c r="N186" s="7">
        <f>Parish_Level_Data[[#This Row],[Amount precepted on billing authority (£)
2024-25
'[note h']]]/Parish_Level_Data[[#This Row],[Amount precepted on billing authority (£)
2023-24
'[note g'] '[note h']]]</f>
        <v>1.0259053152376196</v>
      </c>
      <c r="O186" s="14">
        <f>Parish_Level_Data[[#This Row],[Band D council tax (£)
2024-25
'[note j']]]/Parish_Level_Data[[#This Row],[Band D council tax (£)
2023-24
'[note g'] '[note j']]]</f>
        <v>1.0254515948023384</v>
      </c>
    </row>
    <row r="187" spans="1:15" x14ac:dyDescent="0.25">
      <c r="A187" s="1" t="s">
        <v>159</v>
      </c>
      <c r="B187" s="2" t="s">
        <v>160</v>
      </c>
      <c r="C187" s="2" t="s">
        <v>161</v>
      </c>
      <c r="D187" s="2" t="s">
        <v>260</v>
      </c>
      <c r="E187" s="3" t="s">
        <v>15</v>
      </c>
      <c r="F187" s="3" t="s">
        <v>21</v>
      </c>
      <c r="G187" s="2" t="s">
        <v>14</v>
      </c>
      <c r="H187" s="4">
        <v>68538</v>
      </c>
      <c r="I187" s="5">
        <v>756</v>
      </c>
      <c r="J187" s="6">
        <v>90.658730000000006</v>
      </c>
      <c r="K187" s="4">
        <v>86940</v>
      </c>
      <c r="L187" s="5">
        <v>940.3</v>
      </c>
      <c r="M187" s="6">
        <v>92.459850000000003</v>
      </c>
      <c r="N187" s="7">
        <f>Parish_Level_Data[[#This Row],[Amount precepted on billing authority (£)
2024-25
'[note h']]]/Parish_Level_Data[[#This Row],[Amount precepted on billing authority (£)
2023-24
'[note g'] '[note h']]]</f>
        <v>1.2684933905278823</v>
      </c>
      <c r="O187" s="14">
        <f>Parish_Level_Data[[#This Row],[Band D council tax (£)
2024-25
'[note j']]]/Parish_Level_Data[[#This Row],[Band D council tax (£)
2023-24
'[note g'] '[note j']]]</f>
        <v>1.0198670332134587</v>
      </c>
    </row>
    <row r="188" spans="1:15" x14ac:dyDescent="0.25">
      <c r="A188" s="1" t="s">
        <v>159</v>
      </c>
      <c r="B188" s="2" t="s">
        <v>160</v>
      </c>
      <c r="C188" s="2" t="s">
        <v>161</v>
      </c>
      <c r="D188" s="2" t="s">
        <v>261</v>
      </c>
      <c r="E188" s="3" t="s">
        <v>15</v>
      </c>
      <c r="F188" s="3" t="s">
        <v>21</v>
      </c>
      <c r="G188" s="2" t="s">
        <v>14</v>
      </c>
      <c r="H188" s="4">
        <v>3802</v>
      </c>
      <c r="I188" s="5">
        <v>83.5</v>
      </c>
      <c r="J188" s="6">
        <v>45.53293</v>
      </c>
      <c r="K188" s="4">
        <v>5976</v>
      </c>
      <c r="L188" s="5">
        <v>84</v>
      </c>
      <c r="M188" s="6">
        <v>71.142859999999999</v>
      </c>
      <c r="N188" s="7">
        <f>Parish_Level_Data[[#This Row],[Amount precepted on billing authority (£)
2024-25
'[note h']]]/Parish_Level_Data[[#This Row],[Amount precepted on billing authority (£)
2023-24
'[note g'] '[note h']]]</f>
        <v>1.5718043135192004</v>
      </c>
      <c r="O188" s="14">
        <f>Parish_Level_Data[[#This Row],[Band D council tax (£)
2024-25
'[note j']]]/Parish_Level_Data[[#This Row],[Band D council tax (£)
2023-24
'[note g'] '[note j']]]</f>
        <v>1.5624485399907275</v>
      </c>
    </row>
    <row r="189" spans="1:15" x14ac:dyDescent="0.25">
      <c r="A189" s="1" t="s">
        <v>159</v>
      </c>
      <c r="B189" s="2" t="s">
        <v>160</v>
      </c>
      <c r="C189" s="2" t="s">
        <v>161</v>
      </c>
      <c r="D189" s="2" t="s">
        <v>262</v>
      </c>
      <c r="E189" s="3" t="s">
        <v>15</v>
      </c>
      <c r="F189" s="3" t="s">
        <v>21</v>
      </c>
      <c r="G189" s="2" t="s">
        <v>14</v>
      </c>
      <c r="H189" s="4">
        <v>60500</v>
      </c>
      <c r="I189" s="5">
        <v>641.4</v>
      </c>
      <c r="J189" s="6">
        <v>94.324910000000003</v>
      </c>
      <c r="K189" s="4">
        <v>63500</v>
      </c>
      <c r="L189" s="5">
        <v>642.1</v>
      </c>
      <c r="M189" s="6">
        <v>98.89425</v>
      </c>
      <c r="N189" s="7">
        <f>Parish_Level_Data[[#This Row],[Amount precepted on billing authority (£)
2024-25
'[note h']]]/Parish_Level_Data[[#This Row],[Amount precepted on billing authority (£)
2023-24
'[note g'] '[note h']]]</f>
        <v>1.0495867768595042</v>
      </c>
      <c r="O189" s="14">
        <f>Parish_Level_Data[[#This Row],[Band D council tax (£)
2024-25
'[note j']]]/Parish_Level_Data[[#This Row],[Band D council tax (£)
2023-24
'[note g'] '[note j']]]</f>
        <v>1.0484425588108168</v>
      </c>
    </row>
    <row r="190" spans="1:15" x14ac:dyDescent="0.25">
      <c r="A190" s="1" t="s">
        <v>159</v>
      </c>
      <c r="B190" s="2" t="s">
        <v>160</v>
      </c>
      <c r="C190" s="2" t="s">
        <v>161</v>
      </c>
      <c r="D190" s="2" t="s">
        <v>263</v>
      </c>
      <c r="E190" s="3" t="s">
        <v>15</v>
      </c>
      <c r="F190" s="3" t="s">
        <v>21</v>
      </c>
      <c r="G190" s="2" t="s">
        <v>14</v>
      </c>
      <c r="H190" s="4">
        <v>26500</v>
      </c>
      <c r="I190" s="5">
        <v>483.5</v>
      </c>
      <c r="J190" s="6">
        <v>54.808689999999999</v>
      </c>
      <c r="K190" s="4">
        <v>26500</v>
      </c>
      <c r="L190" s="5">
        <v>481.3</v>
      </c>
      <c r="M190" s="6">
        <v>55.05921</v>
      </c>
      <c r="N190" s="7">
        <f>Parish_Level_Data[[#This Row],[Amount precepted on billing authority (£)
2024-25
'[note h']]]/Parish_Level_Data[[#This Row],[Amount precepted on billing authority (£)
2023-24
'[note g'] '[note h']]]</f>
        <v>1</v>
      </c>
      <c r="O190" s="14">
        <f>Parish_Level_Data[[#This Row],[Band D council tax (£)
2024-25
'[note j']]]/Parish_Level_Data[[#This Row],[Band D council tax (£)
2023-24
'[note g'] '[note j']]]</f>
        <v>1.0045708080233262</v>
      </c>
    </row>
    <row r="191" spans="1:15" x14ac:dyDescent="0.25">
      <c r="A191" s="1" t="s">
        <v>52</v>
      </c>
      <c r="B191" s="2" t="s">
        <v>53</v>
      </c>
      <c r="C191" s="2" t="s">
        <v>54</v>
      </c>
      <c r="D191" s="2" t="s">
        <v>117</v>
      </c>
      <c r="E191" s="3" t="s">
        <v>15</v>
      </c>
      <c r="F191" s="3" t="s">
        <v>21</v>
      </c>
      <c r="G191" s="2" t="s">
        <v>16</v>
      </c>
      <c r="H191" s="4">
        <v>5844</v>
      </c>
      <c r="I191" s="5">
        <v>128</v>
      </c>
      <c r="J191" s="6">
        <v>45.65625</v>
      </c>
      <c r="K191" s="4">
        <v>6250</v>
      </c>
      <c r="L191" s="5">
        <v>135</v>
      </c>
      <c r="M191" s="6">
        <v>46.296300000000002</v>
      </c>
      <c r="N191" s="7">
        <f>Parish_Level_Data[[#This Row],[Amount precepted on billing authority (£)
2024-25
'[note h']]]/Parish_Level_Data[[#This Row],[Amount precepted on billing authority (£)
2023-24
'[note g'] '[note h']]]</f>
        <v>1.069472963723477</v>
      </c>
      <c r="O191" s="14">
        <f>Parish_Level_Data[[#This Row],[Band D council tax (£)
2024-25
'[note j']]]/Parish_Level_Data[[#This Row],[Band D council tax (£)
2023-24
'[note g'] '[note j']]]</f>
        <v>1.0140188911704313</v>
      </c>
    </row>
    <row r="192" spans="1:15" x14ac:dyDescent="0.25">
      <c r="A192" s="1" t="s">
        <v>159</v>
      </c>
      <c r="B192" s="2" t="s">
        <v>160</v>
      </c>
      <c r="C192" s="2" t="s">
        <v>161</v>
      </c>
      <c r="D192" s="2" t="s">
        <v>264</v>
      </c>
      <c r="E192" s="3" t="s">
        <v>15</v>
      </c>
      <c r="F192" s="3" t="s">
        <v>21</v>
      </c>
      <c r="G192" s="2" t="s">
        <v>14</v>
      </c>
      <c r="H192" s="4">
        <v>36050</v>
      </c>
      <c r="I192" s="5">
        <v>318.3</v>
      </c>
      <c r="J192" s="6">
        <v>113.25793</v>
      </c>
      <c r="K192" s="4">
        <v>38000</v>
      </c>
      <c r="L192" s="5">
        <v>319.39999999999998</v>
      </c>
      <c r="M192" s="6">
        <v>118.97307000000001</v>
      </c>
      <c r="N192" s="7">
        <f>Parish_Level_Data[[#This Row],[Amount precepted on billing authority (£)
2024-25
'[note h']]]/Parish_Level_Data[[#This Row],[Amount precepted on billing authority (£)
2023-24
'[note g'] '[note h']]]</f>
        <v>1.0540915395284327</v>
      </c>
      <c r="O192" s="14">
        <f>Parish_Level_Data[[#This Row],[Band D council tax (£)
2024-25
'[note j']]]/Parish_Level_Data[[#This Row],[Band D council tax (£)
2023-24
'[note g'] '[note j']]]</f>
        <v>1.0504612789585683</v>
      </c>
    </row>
    <row r="193" spans="1:15" x14ac:dyDescent="0.25">
      <c r="A193" s="1" t="s">
        <v>52</v>
      </c>
      <c r="B193" s="2" t="s">
        <v>53</v>
      </c>
      <c r="C193" s="2" t="s">
        <v>54</v>
      </c>
      <c r="D193" s="2" t="s">
        <v>118</v>
      </c>
      <c r="E193" s="3" t="s">
        <v>15</v>
      </c>
      <c r="F193" s="3" t="s">
        <v>21</v>
      </c>
      <c r="G193" s="2" t="s">
        <v>14</v>
      </c>
      <c r="H193" s="4">
        <v>10000</v>
      </c>
      <c r="I193" s="5">
        <v>201</v>
      </c>
      <c r="J193" s="6">
        <v>49.751240000000003</v>
      </c>
      <c r="K193" s="4">
        <v>12000</v>
      </c>
      <c r="L193" s="5">
        <v>203</v>
      </c>
      <c r="M193" s="6">
        <v>59.113300000000002</v>
      </c>
      <c r="N193" s="7">
        <f>Parish_Level_Data[[#This Row],[Amount precepted on billing authority (£)
2024-25
'[note h']]]/Parish_Level_Data[[#This Row],[Amount precepted on billing authority (£)
2023-24
'[note g'] '[note h']]]</f>
        <v>1.2</v>
      </c>
      <c r="O193" s="14">
        <f>Parish_Level_Data[[#This Row],[Band D council tax (£)
2024-25
'[note j']]]/Parish_Level_Data[[#This Row],[Band D council tax (£)
2023-24
'[note g'] '[note j']]]</f>
        <v>1.1881774203014839</v>
      </c>
    </row>
    <row r="194" spans="1:15" x14ac:dyDescent="0.25">
      <c r="A194" s="1" t="s">
        <v>159</v>
      </c>
      <c r="B194" s="2" t="s">
        <v>160</v>
      </c>
      <c r="C194" s="2" t="s">
        <v>161</v>
      </c>
      <c r="D194" s="2" t="s">
        <v>265</v>
      </c>
      <c r="E194" s="3" t="s">
        <v>15</v>
      </c>
      <c r="F194" s="3" t="s">
        <v>21</v>
      </c>
      <c r="G194" s="2" t="s">
        <v>14</v>
      </c>
      <c r="H194" s="4">
        <v>59965</v>
      </c>
      <c r="I194" s="5">
        <v>594.79999999999995</v>
      </c>
      <c r="J194" s="6">
        <v>100.8154</v>
      </c>
      <c r="K194" s="4">
        <v>58330</v>
      </c>
      <c r="L194" s="5">
        <v>594.6</v>
      </c>
      <c r="M194" s="6">
        <v>98.099559999999997</v>
      </c>
      <c r="N194" s="7">
        <f>Parish_Level_Data[[#This Row],[Amount precepted on billing authority (£)
2024-25
'[note h']]]/Parish_Level_Data[[#This Row],[Amount precepted on billing authority (£)
2023-24
'[note g'] '[note h']]]</f>
        <v>0.97273409488868512</v>
      </c>
      <c r="O194" s="14">
        <f>Parish_Level_Data[[#This Row],[Band D council tax (£)
2024-25
'[note j']]]/Parish_Level_Data[[#This Row],[Band D council tax (£)
2023-24
'[note g'] '[note j']]]</f>
        <v>0.97306125849820568</v>
      </c>
    </row>
    <row r="195" spans="1:15" x14ac:dyDescent="0.25">
      <c r="A195" s="1" t="s">
        <v>159</v>
      </c>
      <c r="B195" s="2" t="s">
        <v>160</v>
      </c>
      <c r="C195" s="2" t="s">
        <v>161</v>
      </c>
      <c r="D195" s="2" t="s">
        <v>266</v>
      </c>
      <c r="E195" s="3" t="s">
        <v>15</v>
      </c>
      <c r="F195" s="3" t="s">
        <v>21</v>
      </c>
      <c r="G195" s="2" t="s">
        <v>14</v>
      </c>
      <c r="H195" s="4">
        <v>6600</v>
      </c>
      <c r="I195" s="5">
        <v>98.2</v>
      </c>
      <c r="J195" s="6">
        <v>67.209779999999995</v>
      </c>
      <c r="K195" s="4">
        <v>6600</v>
      </c>
      <c r="L195" s="5">
        <v>95.5</v>
      </c>
      <c r="M195" s="6">
        <v>69.109949999999998</v>
      </c>
      <c r="N195" s="7">
        <f>Parish_Level_Data[[#This Row],[Amount precepted on billing authority (£)
2024-25
'[note h']]]/Parish_Level_Data[[#This Row],[Amount precepted on billing authority (£)
2023-24
'[note g'] '[note h']]]</f>
        <v>1</v>
      </c>
      <c r="O195" s="14">
        <f>Parish_Level_Data[[#This Row],[Band D council tax (£)
2024-25
'[note j']]]/Parish_Level_Data[[#This Row],[Band D council tax (£)
2023-24
'[note g'] '[note j']]]</f>
        <v>1.0282722246673028</v>
      </c>
    </row>
    <row r="196" spans="1:15" x14ac:dyDescent="0.25">
      <c r="A196" s="1" t="s">
        <v>52</v>
      </c>
      <c r="B196" s="2" t="s">
        <v>53</v>
      </c>
      <c r="C196" s="2" t="s">
        <v>54</v>
      </c>
      <c r="D196" s="2" t="s">
        <v>119</v>
      </c>
      <c r="E196" s="3" t="s">
        <v>15</v>
      </c>
      <c r="F196" s="3" t="s">
        <v>21</v>
      </c>
      <c r="G196" s="2" t="s">
        <v>14</v>
      </c>
      <c r="H196" s="4">
        <v>10000</v>
      </c>
      <c r="I196" s="5">
        <v>192</v>
      </c>
      <c r="J196" s="6">
        <v>52.083329999999997</v>
      </c>
      <c r="K196" s="4">
        <v>10000</v>
      </c>
      <c r="L196" s="5">
        <v>192</v>
      </c>
      <c r="M196" s="6">
        <v>52.083329999999997</v>
      </c>
      <c r="N196" s="7">
        <f>Parish_Level_Data[[#This Row],[Amount precepted on billing authority (£)
2024-25
'[note h']]]/Parish_Level_Data[[#This Row],[Amount precepted on billing authority (£)
2023-24
'[note g'] '[note h']]]</f>
        <v>1</v>
      </c>
      <c r="O196" s="14">
        <f>Parish_Level_Data[[#This Row],[Band D council tax (£)
2024-25
'[note j']]]/Parish_Level_Data[[#This Row],[Band D council tax (£)
2023-24
'[note g'] '[note j']]]</f>
        <v>1</v>
      </c>
    </row>
    <row r="197" spans="1:15" x14ac:dyDescent="0.25">
      <c r="A197" s="1" t="s">
        <v>159</v>
      </c>
      <c r="B197" s="2" t="s">
        <v>160</v>
      </c>
      <c r="C197" s="2" t="s">
        <v>161</v>
      </c>
      <c r="D197" s="2" t="s">
        <v>156</v>
      </c>
      <c r="E197" s="3" t="s">
        <v>15</v>
      </c>
      <c r="F197" s="3" t="s">
        <v>21</v>
      </c>
      <c r="G197" s="2" t="s">
        <v>14</v>
      </c>
      <c r="H197" s="4">
        <v>7500</v>
      </c>
      <c r="I197" s="5">
        <v>82.8</v>
      </c>
      <c r="J197" s="6">
        <v>90.579710000000006</v>
      </c>
      <c r="K197" s="4">
        <v>9500</v>
      </c>
      <c r="L197" s="5">
        <v>86.3</v>
      </c>
      <c r="M197" s="6">
        <v>110.08111</v>
      </c>
      <c r="N197" s="7">
        <f>Parish_Level_Data[[#This Row],[Amount precepted on billing authority (£)
2024-25
'[note h']]]/Parish_Level_Data[[#This Row],[Amount precepted on billing authority (£)
2023-24
'[note g'] '[note h']]]</f>
        <v>1.2666666666666666</v>
      </c>
      <c r="O197" s="14">
        <f>Parish_Level_Data[[#This Row],[Band D council tax (£)
2024-25
'[note j']]]/Parish_Level_Data[[#This Row],[Band D council tax (£)
2023-24
'[note g'] '[note j']]]</f>
        <v>1.2152954563444727</v>
      </c>
    </row>
    <row r="198" spans="1:15" x14ac:dyDescent="0.25">
      <c r="A198" s="1" t="s">
        <v>159</v>
      </c>
      <c r="B198" s="2" t="s">
        <v>160</v>
      </c>
      <c r="C198" s="2" t="s">
        <v>161</v>
      </c>
      <c r="D198" s="2" t="s">
        <v>267</v>
      </c>
      <c r="E198" s="3" t="s">
        <v>15</v>
      </c>
      <c r="F198" s="3" t="s">
        <v>21</v>
      </c>
      <c r="G198" s="2" t="s">
        <v>13</v>
      </c>
      <c r="H198" s="4">
        <v>0</v>
      </c>
      <c r="I198" s="5">
        <v>22.6</v>
      </c>
      <c r="J198" s="6">
        <v>0</v>
      </c>
      <c r="K198" s="4">
        <v>0</v>
      </c>
      <c r="L198" s="5">
        <v>24.3</v>
      </c>
      <c r="M198" s="6">
        <v>0</v>
      </c>
      <c r="N198" s="7">
        <v>0</v>
      </c>
      <c r="O198" s="14">
        <v>0</v>
      </c>
    </row>
    <row r="199" spans="1:15" x14ac:dyDescent="0.25">
      <c r="A199" s="1" t="s">
        <v>52</v>
      </c>
      <c r="B199" s="2" t="s">
        <v>53</v>
      </c>
      <c r="C199" s="2" t="s">
        <v>54</v>
      </c>
      <c r="D199" s="2" t="s">
        <v>120</v>
      </c>
      <c r="E199" s="3" t="s">
        <v>15</v>
      </c>
      <c r="F199" s="3" t="s">
        <v>21</v>
      </c>
      <c r="G199" s="2" t="s">
        <v>14</v>
      </c>
      <c r="H199" s="4">
        <v>598699</v>
      </c>
      <c r="I199" s="5">
        <v>3423</v>
      </c>
      <c r="J199" s="6">
        <v>174.90476000000001</v>
      </c>
      <c r="K199" s="4">
        <v>642229</v>
      </c>
      <c r="L199" s="5">
        <v>3499</v>
      </c>
      <c r="M199" s="6">
        <v>183.54643999999999</v>
      </c>
      <c r="N199" s="7">
        <f>Parish_Level_Data[[#This Row],[Amount precepted on billing authority (£)
2024-25
'[note h']]]/Parish_Level_Data[[#This Row],[Amount precepted on billing authority (£)
2023-24
'[note g'] '[note h']]]</f>
        <v>1.0727076544306906</v>
      </c>
      <c r="O199" s="14">
        <f>Parish_Level_Data[[#This Row],[Band D council tax (£)
2024-25
'[note j']]]/Parish_Level_Data[[#This Row],[Band D council tax (£)
2023-24
'[note g'] '[note j']]]</f>
        <v>1.0494079177719347</v>
      </c>
    </row>
    <row r="200" spans="1:15" x14ac:dyDescent="0.25">
      <c r="A200" s="1" t="s">
        <v>159</v>
      </c>
      <c r="B200" s="2" t="s">
        <v>160</v>
      </c>
      <c r="C200" s="2" t="s">
        <v>161</v>
      </c>
      <c r="D200" s="2" t="s">
        <v>268</v>
      </c>
      <c r="E200" s="3" t="s">
        <v>15</v>
      </c>
      <c r="F200" s="3" t="s">
        <v>21</v>
      </c>
      <c r="G200" s="2" t="s">
        <v>14</v>
      </c>
      <c r="H200" s="4">
        <v>16000</v>
      </c>
      <c r="I200" s="5">
        <v>307.39999999999998</v>
      </c>
      <c r="J200" s="6">
        <v>52.04945</v>
      </c>
      <c r="K200" s="4">
        <v>16500</v>
      </c>
      <c r="L200" s="5">
        <v>309</v>
      </c>
      <c r="M200" s="6">
        <v>53.398060000000001</v>
      </c>
      <c r="N200" s="7">
        <f>Parish_Level_Data[[#This Row],[Amount precepted on billing authority (£)
2024-25
'[note h']]]/Parish_Level_Data[[#This Row],[Amount precepted on billing authority (£)
2023-24
'[note g'] '[note h']]]</f>
        <v>1.03125</v>
      </c>
      <c r="O200" s="14">
        <f>Parish_Level_Data[[#This Row],[Band D council tax (£)
2024-25
'[note j']]]/Parish_Level_Data[[#This Row],[Band D council tax (£)
2023-24
'[note g'] '[note j']]]</f>
        <v>1.0259101681189715</v>
      </c>
    </row>
    <row r="201" spans="1:15" x14ac:dyDescent="0.25">
      <c r="A201" s="1" t="s">
        <v>52</v>
      </c>
      <c r="B201" s="2" t="s">
        <v>53</v>
      </c>
      <c r="C201" s="2" t="s">
        <v>54</v>
      </c>
      <c r="D201" s="2" t="s">
        <v>49</v>
      </c>
      <c r="E201" s="3" t="s">
        <v>15</v>
      </c>
      <c r="F201" s="3" t="s">
        <v>21</v>
      </c>
      <c r="G201" s="2" t="s">
        <v>14</v>
      </c>
      <c r="H201" s="4">
        <v>75082</v>
      </c>
      <c r="I201" s="5">
        <v>499</v>
      </c>
      <c r="J201" s="6">
        <v>150.46493000000001</v>
      </c>
      <c r="K201" s="4">
        <v>78837</v>
      </c>
      <c r="L201" s="5">
        <v>504</v>
      </c>
      <c r="M201" s="6">
        <v>156.42261999999999</v>
      </c>
      <c r="N201" s="7">
        <f>Parish_Level_Data[[#This Row],[Amount precepted on billing authority (£)
2024-25
'[note h']]]/Parish_Level_Data[[#This Row],[Amount precepted on billing authority (£)
2023-24
'[note g'] '[note h']]]</f>
        <v>1.050011986894329</v>
      </c>
      <c r="O201" s="14">
        <f>Parish_Level_Data[[#This Row],[Band D council tax (£)
2024-25
'[note j']]]/Parish_Level_Data[[#This Row],[Band D council tax (£)
2023-24
'[note g'] '[note j']]]</f>
        <v>1.0395952066704182</v>
      </c>
    </row>
    <row r="202" spans="1:15" x14ac:dyDescent="0.25">
      <c r="A202" s="1" t="s">
        <v>159</v>
      </c>
      <c r="B202" s="2" t="s">
        <v>160</v>
      </c>
      <c r="C202" s="2" t="s">
        <v>161</v>
      </c>
      <c r="D202" s="2" t="s">
        <v>269</v>
      </c>
      <c r="E202" s="3" t="s">
        <v>15</v>
      </c>
      <c r="F202" s="3" t="s">
        <v>21</v>
      </c>
      <c r="G202" s="2" t="s">
        <v>14</v>
      </c>
      <c r="H202" s="4">
        <v>117122</v>
      </c>
      <c r="I202" s="5">
        <v>1254.3</v>
      </c>
      <c r="J202" s="6">
        <v>93.376390000000001</v>
      </c>
      <c r="K202" s="4">
        <v>132276</v>
      </c>
      <c r="L202" s="5">
        <v>1255.3</v>
      </c>
      <c r="M202" s="6">
        <v>105.37401</v>
      </c>
      <c r="N202" s="7">
        <f>Parish_Level_Data[[#This Row],[Amount precepted on billing authority (£)
2024-25
'[note h']]]/Parish_Level_Data[[#This Row],[Amount precepted on billing authority (£)
2023-24
'[note g'] '[note h']]]</f>
        <v>1.1293864517340892</v>
      </c>
      <c r="O202" s="14">
        <f>Parish_Level_Data[[#This Row],[Band D council tax (£)
2024-25
'[note j']]]/Parish_Level_Data[[#This Row],[Band D council tax (£)
2023-24
'[note g'] '[note j']]]</f>
        <v>1.1284866549242265</v>
      </c>
    </row>
    <row r="203" spans="1:15" x14ac:dyDescent="0.25">
      <c r="A203" s="1" t="s">
        <v>52</v>
      </c>
      <c r="B203" s="2" t="s">
        <v>53</v>
      </c>
      <c r="C203" s="2" t="s">
        <v>54</v>
      </c>
      <c r="D203" s="2" t="s">
        <v>121</v>
      </c>
      <c r="E203" s="3" t="s">
        <v>15</v>
      </c>
      <c r="F203" s="3" t="s">
        <v>21</v>
      </c>
      <c r="G203" s="2" t="s">
        <v>14</v>
      </c>
      <c r="H203" s="4">
        <v>4120</v>
      </c>
      <c r="I203" s="5">
        <v>52</v>
      </c>
      <c r="J203" s="6">
        <v>79.230770000000007</v>
      </c>
      <c r="K203" s="4">
        <v>4250</v>
      </c>
      <c r="L203" s="5">
        <v>51</v>
      </c>
      <c r="M203" s="6">
        <v>83.333330000000004</v>
      </c>
      <c r="N203" s="7">
        <f>Parish_Level_Data[[#This Row],[Amount precepted on billing authority (£)
2024-25
'[note h']]]/Parish_Level_Data[[#This Row],[Amount precepted on billing authority (£)
2023-24
'[note g'] '[note h']]]</f>
        <v>1.0315533980582525</v>
      </c>
      <c r="O203" s="14">
        <f>Parish_Level_Data[[#This Row],[Band D council tax (£)
2024-25
'[note j']]]/Parish_Level_Data[[#This Row],[Band D council tax (£)
2023-24
'[note g'] '[note j']]]</f>
        <v>1.0517798829924283</v>
      </c>
    </row>
    <row r="204" spans="1:15" x14ac:dyDescent="0.25">
      <c r="A204" s="1" t="s">
        <v>159</v>
      </c>
      <c r="B204" s="2" t="s">
        <v>160</v>
      </c>
      <c r="C204" s="2" t="s">
        <v>161</v>
      </c>
      <c r="D204" s="2" t="s">
        <v>270</v>
      </c>
      <c r="E204" s="3" t="s">
        <v>15</v>
      </c>
      <c r="F204" s="3" t="s">
        <v>21</v>
      </c>
      <c r="G204" s="2" t="s">
        <v>14</v>
      </c>
      <c r="H204" s="4">
        <v>19200</v>
      </c>
      <c r="I204" s="5">
        <v>186.6</v>
      </c>
      <c r="J204" s="6">
        <v>102.89389</v>
      </c>
      <c r="K204" s="4">
        <v>21000</v>
      </c>
      <c r="L204" s="5">
        <v>188.4</v>
      </c>
      <c r="M204" s="6">
        <v>111.46496999999999</v>
      </c>
      <c r="N204" s="7">
        <f>Parish_Level_Data[[#This Row],[Amount precepted on billing authority (£)
2024-25
'[note h']]]/Parish_Level_Data[[#This Row],[Amount precepted on billing authority (£)
2023-24
'[note g'] '[note h']]]</f>
        <v>1.09375</v>
      </c>
      <c r="O204" s="14">
        <f>Parish_Level_Data[[#This Row],[Band D council tax (£)
2024-25
'[note j']]]/Parish_Level_Data[[#This Row],[Band D council tax (£)
2023-24
'[note g'] '[note j']]]</f>
        <v>1.0833001842966574</v>
      </c>
    </row>
    <row r="205" spans="1:15" x14ac:dyDescent="0.25">
      <c r="A205" s="1" t="s">
        <v>52</v>
      </c>
      <c r="B205" s="2" t="s">
        <v>53</v>
      </c>
      <c r="C205" s="2" t="s">
        <v>54</v>
      </c>
      <c r="D205" s="2" t="s">
        <v>122</v>
      </c>
      <c r="E205" s="3" t="s">
        <v>15</v>
      </c>
      <c r="F205" s="3" t="s">
        <v>21</v>
      </c>
      <c r="G205" s="2" t="s">
        <v>14</v>
      </c>
      <c r="H205" s="4">
        <v>115000</v>
      </c>
      <c r="I205" s="5">
        <v>2825</v>
      </c>
      <c r="J205" s="6">
        <v>40.70796</v>
      </c>
      <c r="K205" s="4">
        <v>152250</v>
      </c>
      <c r="L205" s="5">
        <v>2897</v>
      </c>
      <c r="M205" s="6">
        <v>52.554369999999999</v>
      </c>
      <c r="N205" s="7">
        <f>Parish_Level_Data[[#This Row],[Amount precepted on billing authority (£)
2024-25
'[note h']]]/Parish_Level_Data[[#This Row],[Amount precepted on billing authority (£)
2023-24
'[note g'] '[note h']]]</f>
        <v>1.3239130434782609</v>
      </c>
      <c r="O205" s="14">
        <f>Parish_Level_Data[[#This Row],[Band D council tax (£)
2024-25
'[note j']]]/Parish_Level_Data[[#This Row],[Band D council tax (£)
2023-24
'[note g'] '[note j']]]</f>
        <v>1.2910096698532669</v>
      </c>
    </row>
    <row r="206" spans="1:15" x14ac:dyDescent="0.25">
      <c r="A206" s="1" t="s">
        <v>52</v>
      </c>
      <c r="B206" s="2" t="s">
        <v>53</v>
      </c>
      <c r="C206" s="2" t="s">
        <v>54</v>
      </c>
      <c r="D206" s="2" t="s">
        <v>123</v>
      </c>
      <c r="E206" s="3" t="s">
        <v>15</v>
      </c>
      <c r="F206" s="3" t="s">
        <v>21</v>
      </c>
      <c r="G206" s="2" t="s">
        <v>14</v>
      </c>
      <c r="H206" s="4">
        <v>1278480</v>
      </c>
      <c r="I206" s="5">
        <v>9977</v>
      </c>
      <c r="J206" s="6">
        <v>128.14273</v>
      </c>
      <c r="K206" s="4">
        <v>1355196</v>
      </c>
      <c r="L206" s="5">
        <v>10039</v>
      </c>
      <c r="M206" s="6">
        <v>134.99313000000001</v>
      </c>
      <c r="N206" s="7">
        <f>Parish_Level_Data[[#This Row],[Amount precepted on billing authority (£)
2024-25
'[note h']]]/Parish_Level_Data[[#This Row],[Amount precepted on billing authority (£)
2023-24
'[note g'] '[note h']]]</f>
        <v>1.060005631687629</v>
      </c>
      <c r="O206" s="14">
        <f>Parish_Level_Data[[#This Row],[Band D council tax (£)
2024-25
'[note j']]]/Parish_Level_Data[[#This Row],[Band D council tax (£)
2023-24
'[note g'] '[note j']]]</f>
        <v>1.0534591388836496</v>
      </c>
    </row>
    <row r="207" spans="1:15" x14ac:dyDescent="0.25">
      <c r="A207" s="1" t="s">
        <v>52</v>
      </c>
      <c r="B207" s="2" t="s">
        <v>53</v>
      </c>
      <c r="C207" s="2" t="s">
        <v>54</v>
      </c>
      <c r="D207" s="2" t="s">
        <v>31</v>
      </c>
      <c r="E207" s="3" t="s">
        <v>15</v>
      </c>
      <c r="F207" s="3" t="s">
        <v>21</v>
      </c>
      <c r="G207" s="2" t="s">
        <v>14</v>
      </c>
      <c r="H207" s="4">
        <v>8610</v>
      </c>
      <c r="I207" s="5">
        <v>259</v>
      </c>
      <c r="J207" s="6">
        <v>33.24324</v>
      </c>
      <c r="K207" s="4">
        <v>9041</v>
      </c>
      <c r="L207" s="5">
        <v>259</v>
      </c>
      <c r="M207" s="6">
        <v>34.907339999999998</v>
      </c>
      <c r="N207" s="7">
        <f>Parish_Level_Data[[#This Row],[Amount precepted on billing authority (£)
2024-25
'[note h']]]/Parish_Level_Data[[#This Row],[Amount precepted on billing authority (£)
2023-24
'[note g'] '[note h']]]</f>
        <v>1.0500580720092916</v>
      </c>
      <c r="O207" s="14">
        <f>Parish_Level_Data[[#This Row],[Band D council tax (£)
2024-25
'[note j']]]/Parish_Level_Data[[#This Row],[Band D council tax (£)
2023-24
'[note g'] '[note j']]]</f>
        <v>1.050058297566663</v>
      </c>
    </row>
    <row r="208" spans="1:15" x14ac:dyDescent="0.25">
      <c r="A208" s="1" t="s">
        <v>159</v>
      </c>
      <c r="B208" s="2" t="s">
        <v>160</v>
      </c>
      <c r="C208" s="2" t="s">
        <v>161</v>
      </c>
      <c r="D208" s="2" t="s">
        <v>271</v>
      </c>
      <c r="E208" s="3" t="s">
        <v>15</v>
      </c>
      <c r="F208" s="3" t="s">
        <v>21</v>
      </c>
      <c r="G208" s="2" t="s">
        <v>14</v>
      </c>
      <c r="H208" s="4">
        <v>15151</v>
      </c>
      <c r="I208" s="5">
        <v>151.69999999999999</v>
      </c>
      <c r="J208" s="6">
        <v>99.874750000000006</v>
      </c>
      <c r="K208" s="4">
        <v>16212</v>
      </c>
      <c r="L208" s="5">
        <v>150.1</v>
      </c>
      <c r="M208" s="6">
        <v>108.00799000000001</v>
      </c>
      <c r="N208" s="7">
        <f>Parish_Level_Data[[#This Row],[Amount precepted on billing authority (£)
2024-25
'[note h']]]/Parish_Level_Data[[#This Row],[Amount precepted on billing authority (£)
2023-24
'[note g'] '[note h']]]</f>
        <v>1.0700283809649529</v>
      </c>
      <c r="O208" s="14">
        <f>Parish_Level_Data[[#This Row],[Band D council tax (£)
2024-25
'[note j']]]/Parish_Level_Data[[#This Row],[Band D council tax (£)
2023-24
'[note g'] '[note j']]]</f>
        <v>1.0814343965817186</v>
      </c>
    </row>
    <row r="209" spans="1:15" x14ac:dyDescent="0.25">
      <c r="A209" s="1" t="s">
        <v>159</v>
      </c>
      <c r="B209" s="2" t="s">
        <v>160</v>
      </c>
      <c r="C209" s="2" t="s">
        <v>161</v>
      </c>
      <c r="D209" s="2" t="s">
        <v>272</v>
      </c>
      <c r="E209" s="3" t="s">
        <v>15</v>
      </c>
      <c r="F209" s="3" t="s">
        <v>21</v>
      </c>
      <c r="G209" s="2" t="s">
        <v>14</v>
      </c>
      <c r="H209" s="4">
        <v>17000</v>
      </c>
      <c r="I209" s="5">
        <v>138.30000000000001</v>
      </c>
      <c r="J209" s="6">
        <v>122.92119</v>
      </c>
      <c r="K209" s="4">
        <v>17000</v>
      </c>
      <c r="L209" s="5">
        <v>136.9</v>
      </c>
      <c r="M209" s="6">
        <v>124.17823</v>
      </c>
      <c r="N209" s="7">
        <f>Parish_Level_Data[[#This Row],[Amount precepted on billing authority (£)
2024-25
'[note h']]]/Parish_Level_Data[[#This Row],[Amount precepted on billing authority (£)
2023-24
'[note g'] '[note h']]]</f>
        <v>1</v>
      </c>
      <c r="O209" s="14">
        <f>Parish_Level_Data[[#This Row],[Band D council tax (£)
2024-25
'[note j']]]/Parish_Level_Data[[#This Row],[Band D council tax (£)
2023-24
'[note g'] '[note j']]]</f>
        <v>1.0102263897705515</v>
      </c>
    </row>
    <row r="210" spans="1:15" x14ac:dyDescent="0.25">
      <c r="A210" s="1" t="s">
        <v>159</v>
      </c>
      <c r="B210" s="2" t="s">
        <v>160</v>
      </c>
      <c r="C210" s="2" t="s">
        <v>161</v>
      </c>
      <c r="D210" s="2" t="s">
        <v>273</v>
      </c>
      <c r="E210" s="3" t="s">
        <v>15</v>
      </c>
      <c r="F210" s="3" t="s">
        <v>21</v>
      </c>
      <c r="G210" s="2" t="s">
        <v>14</v>
      </c>
      <c r="H210" s="4">
        <v>13000</v>
      </c>
      <c r="I210" s="5">
        <v>170.3</v>
      </c>
      <c r="J210" s="6">
        <v>76.335880000000003</v>
      </c>
      <c r="K210" s="4">
        <v>18000</v>
      </c>
      <c r="L210" s="5">
        <v>173.3</v>
      </c>
      <c r="M210" s="6">
        <v>103.86613</v>
      </c>
      <c r="N210" s="7">
        <f>Parish_Level_Data[[#This Row],[Amount precepted on billing authority (£)
2024-25
'[note h']]]/Parish_Level_Data[[#This Row],[Amount precepted on billing authority (£)
2023-24
'[note g'] '[note h']]]</f>
        <v>1.3846153846153846</v>
      </c>
      <c r="O210" s="14">
        <f>Parish_Level_Data[[#This Row],[Band D council tax (£)
2024-25
'[note j']]]/Parish_Level_Data[[#This Row],[Band D council tax (£)
2023-24
'[note g'] '[note j']]]</f>
        <v>1.3606462649019044</v>
      </c>
    </row>
    <row r="211" spans="1:15" x14ac:dyDescent="0.25">
      <c r="A211" s="1" t="s">
        <v>159</v>
      </c>
      <c r="B211" s="2" t="s">
        <v>160</v>
      </c>
      <c r="C211" s="2" t="s">
        <v>161</v>
      </c>
      <c r="D211" s="2" t="s">
        <v>274</v>
      </c>
      <c r="E211" s="3" t="s">
        <v>15</v>
      </c>
      <c r="F211" s="3" t="s">
        <v>21</v>
      </c>
      <c r="G211" s="2" t="s">
        <v>14</v>
      </c>
      <c r="H211" s="4">
        <v>74989</v>
      </c>
      <c r="I211" s="5">
        <v>1177.4000000000001</v>
      </c>
      <c r="J211" s="6">
        <v>63.690330000000003</v>
      </c>
      <c r="K211" s="4">
        <v>79707</v>
      </c>
      <c r="L211" s="5">
        <v>1191.9000000000001</v>
      </c>
      <c r="M211" s="6">
        <v>66.873900000000006</v>
      </c>
      <c r="N211" s="7">
        <f>Parish_Level_Data[[#This Row],[Amount precepted on billing authority (£)
2024-25
'[note h']]]/Parish_Level_Data[[#This Row],[Amount precepted on billing authority (£)
2023-24
'[note g'] '[note h']]]</f>
        <v>1.0629158943311685</v>
      </c>
      <c r="O211" s="14">
        <f>Parish_Level_Data[[#This Row],[Band D council tax (£)
2024-25
'[note j']]]/Parish_Level_Data[[#This Row],[Band D council tax (£)
2023-24
'[note g'] '[note j']]]</f>
        <v>1.0499851390313097</v>
      </c>
    </row>
    <row r="212" spans="1:15" x14ac:dyDescent="0.25">
      <c r="A212" s="1" t="s">
        <v>159</v>
      </c>
      <c r="B212" s="2" t="s">
        <v>160</v>
      </c>
      <c r="C212" s="2" t="s">
        <v>161</v>
      </c>
      <c r="D212" s="2" t="s">
        <v>25</v>
      </c>
      <c r="E212" s="3" t="s">
        <v>15</v>
      </c>
      <c r="F212" s="3" t="s">
        <v>21</v>
      </c>
      <c r="G212" s="2" t="s">
        <v>13</v>
      </c>
      <c r="H212" s="4">
        <v>0</v>
      </c>
      <c r="I212" s="5">
        <v>43.2</v>
      </c>
      <c r="J212" s="6">
        <v>0</v>
      </c>
      <c r="K212" s="4">
        <v>0</v>
      </c>
      <c r="L212" s="5">
        <v>42.5</v>
      </c>
      <c r="M212" s="6">
        <v>0</v>
      </c>
      <c r="N212" s="7">
        <v>0</v>
      </c>
      <c r="O212" s="14">
        <v>0</v>
      </c>
    </row>
    <row r="213" spans="1:15" x14ac:dyDescent="0.25">
      <c r="A213" s="1" t="s">
        <v>52</v>
      </c>
      <c r="B213" s="2" t="s">
        <v>53</v>
      </c>
      <c r="C213" s="2" t="s">
        <v>54</v>
      </c>
      <c r="D213" s="2" t="s">
        <v>124</v>
      </c>
      <c r="E213" s="3" t="s">
        <v>15</v>
      </c>
      <c r="F213" s="3" t="s">
        <v>21</v>
      </c>
      <c r="G213" s="2" t="s">
        <v>13</v>
      </c>
      <c r="H213" s="4">
        <v>0</v>
      </c>
      <c r="I213" s="5">
        <v>79</v>
      </c>
      <c r="J213" s="6">
        <v>0</v>
      </c>
      <c r="K213" s="4">
        <v>0</v>
      </c>
      <c r="L213" s="5">
        <v>78</v>
      </c>
      <c r="M213" s="6">
        <v>0</v>
      </c>
      <c r="N213" s="7">
        <v>0</v>
      </c>
      <c r="O213" s="14">
        <v>0</v>
      </c>
    </row>
    <row r="214" spans="1:15" x14ac:dyDescent="0.25">
      <c r="A214" s="1" t="s">
        <v>159</v>
      </c>
      <c r="B214" s="2" t="s">
        <v>160</v>
      </c>
      <c r="C214" s="2" t="s">
        <v>161</v>
      </c>
      <c r="D214" s="2" t="s">
        <v>275</v>
      </c>
      <c r="E214" s="3" t="s">
        <v>15</v>
      </c>
      <c r="F214" s="3" t="s">
        <v>21</v>
      </c>
      <c r="G214" s="2" t="s">
        <v>14</v>
      </c>
      <c r="H214" s="4">
        <v>45075</v>
      </c>
      <c r="I214" s="5">
        <v>471.4</v>
      </c>
      <c r="J214" s="6">
        <v>95.619429999999994</v>
      </c>
      <c r="K214" s="4">
        <v>54000</v>
      </c>
      <c r="L214" s="5">
        <v>469.1</v>
      </c>
      <c r="M214" s="6">
        <v>115.11405000000001</v>
      </c>
      <c r="N214" s="7">
        <f>Parish_Level_Data[[#This Row],[Amount precepted on billing authority (£)
2024-25
'[note h']]]/Parish_Level_Data[[#This Row],[Amount precepted on billing authority (£)
2023-24
'[note g'] '[note h']]]</f>
        <v>1.1980033277870217</v>
      </c>
      <c r="O214" s="14">
        <f>Parish_Level_Data[[#This Row],[Band D council tax (£)
2024-25
'[note j']]]/Parish_Level_Data[[#This Row],[Band D council tax (£)
2023-24
'[note g'] '[note j']]]</f>
        <v>1.2038771827023025</v>
      </c>
    </row>
    <row r="215" spans="1:15" x14ac:dyDescent="0.25">
      <c r="A215" s="1" t="s">
        <v>159</v>
      </c>
      <c r="B215" s="2" t="s">
        <v>160</v>
      </c>
      <c r="C215" s="2" t="s">
        <v>161</v>
      </c>
      <c r="D215" s="2" t="s">
        <v>23</v>
      </c>
      <c r="E215" s="3" t="s">
        <v>15</v>
      </c>
      <c r="F215" s="3" t="s">
        <v>21</v>
      </c>
      <c r="G215" s="2" t="s">
        <v>13</v>
      </c>
      <c r="H215" s="4">
        <v>0</v>
      </c>
      <c r="I215" s="5">
        <v>30</v>
      </c>
      <c r="J215" s="6">
        <v>0</v>
      </c>
      <c r="K215" s="4">
        <v>0</v>
      </c>
      <c r="L215" s="5">
        <v>30.4</v>
      </c>
      <c r="M215" s="6">
        <v>0</v>
      </c>
      <c r="N215" s="7">
        <v>0</v>
      </c>
      <c r="O215" s="14">
        <v>0</v>
      </c>
    </row>
    <row r="216" spans="1:15" x14ac:dyDescent="0.25">
      <c r="A216" s="1" t="s">
        <v>52</v>
      </c>
      <c r="B216" s="2" t="s">
        <v>53</v>
      </c>
      <c r="C216" s="2" t="s">
        <v>54</v>
      </c>
      <c r="D216" s="2" t="s">
        <v>125</v>
      </c>
      <c r="E216" s="3" t="s">
        <v>15</v>
      </c>
      <c r="F216" s="3" t="s">
        <v>21</v>
      </c>
      <c r="G216" s="2" t="s">
        <v>14</v>
      </c>
      <c r="H216" s="4">
        <v>15225</v>
      </c>
      <c r="I216" s="5">
        <v>402</v>
      </c>
      <c r="J216" s="6">
        <v>37.873130000000003</v>
      </c>
      <c r="K216" s="4">
        <v>23615</v>
      </c>
      <c r="L216" s="5">
        <v>416</v>
      </c>
      <c r="M216" s="6">
        <v>56.766829999999999</v>
      </c>
      <c r="N216" s="7">
        <f>Parish_Level_Data[[#This Row],[Amount precepted on billing authority (£)
2024-25
'[note h']]]/Parish_Level_Data[[#This Row],[Amount precepted on billing authority (£)
2023-24
'[note g'] '[note h']]]</f>
        <v>1.5510673234811165</v>
      </c>
      <c r="O216" s="14">
        <f>Parish_Level_Data[[#This Row],[Band D council tax (£)
2024-25
'[note j']]]/Parish_Level_Data[[#This Row],[Band D council tax (£)
2023-24
'[note g'] '[note j']]]</f>
        <v>1.4988681949445424</v>
      </c>
    </row>
    <row r="217" spans="1:15" x14ac:dyDescent="0.25">
      <c r="A217" s="1" t="s">
        <v>52</v>
      </c>
      <c r="B217" s="2" t="s">
        <v>53</v>
      </c>
      <c r="C217" s="2" t="s">
        <v>54</v>
      </c>
      <c r="D217" s="2" t="s">
        <v>126</v>
      </c>
      <c r="E217" s="3" t="s">
        <v>15</v>
      </c>
      <c r="F217" s="3" t="s">
        <v>21</v>
      </c>
      <c r="G217" s="2" t="s">
        <v>14</v>
      </c>
      <c r="H217" s="4">
        <v>81545</v>
      </c>
      <c r="I217" s="5">
        <v>700</v>
      </c>
      <c r="J217" s="6">
        <v>116.49285999999999</v>
      </c>
      <c r="K217" s="4">
        <v>85600</v>
      </c>
      <c r="L217" s="5">
        <v>704</v>
      </c>
      <c r="M217" s="6">
        <v>121.59090999999999</v>
      </c>
      <c r="N217" s="7">
        <f>Parish_Level_Data[[#This Row],[Amount precepted on billing authority (£)
2024-25
'[note h']]]/Parish_Level_Data[[#This Row],[Amount precepted on billing authority (£)
2023-24
'[note g'] '[note h']]]</f>
        <v>1.0497271445214298</v>
      </c>
      <c r="O217" s="14">
        <f>Parish_Level_Data[[#This Row],[Band D council tax (£)
2024-25
'[note j']]]/Parish_Level_Data[[#This Row],[Band D council tax (£)
2023-24
'[note g'] '[note j']]]</f>
        <v>1.0437627679498984</v>
      </c>
    </row>
    <row r="218" spans="1:15" x14ac:dyDescent="0.25">
      <c r="A218" s="1" t="s">
        <v>159</v>
      </c>
      <c r="B218" s="2" t="s">
        <v>160</v>
      </c>
      <c r="C218" s="2" t="s">
        <v>161</v>
      </c>
      <c r="D218" s="2" t="s">
        <v>155</v>
      </c>
      <c r="E218" s="3" t="s">
        <v>15</v>
      </c>
      <c r="F218" s="3" t="s">
        <v>21</v>
      </c>
      <c r="G218" s="2" t="s">
        <v>14</v>
      </c>
      <c r="H218" s="4">
        <v>12691</v>
      </c>
      <c r="I218" s="5">
        <v>226.1</v>
      </c>
      <c r="J218" s="6">
        <v>56.130029999999998</v>
      </c>
      <c r="K218" s="4">
        <v>13326</v>
      </c>
      <c r="L218" s="5">
        <v>236.2</v>
      </c>
      <c r="M218" s="6">
        <v>56.418289999999999</v>
      </c>
      <c r="N218" s="7">
        <f>Parish_Level_Data[[#This Row],[Amount precepted on billing authority (£)
2024-25
'[note h']]]/Parish_Level_Data[[#This Row],[Amount precepted on billing authority (£)
2023-24
'[note g'] '[note h']]]</f>
        <v>1.0500354581987235</v>
      </c>
      <c r="O218" s="14">
        <f>Parish_Level_Data[[#This Row],[Band D council tax (£)
2024-25
'[note j']]]/Parish_Level_Data[[#This Row],[Band D council tax (£)
2023-24
'[note g'] '[note j']]]</f>
        <v>1.0051355753773872</v>
      </c>
    </row>
    <row r="219" spans="1:15" x14ac:dyDescent="0.25">
      <c r="A219" s="1" t="s">
        <v>52</v>
      </c>
      <c r="B219" s="2" t="s">
        <v>53</v>
      </c>
      <c r="C219" s="2" t="s">
        <v>54</v>
      </c>
      <c r="D219" s="2" t="s">
        <v>127</v>
      </c>
      <c r="E219" s="3" t="s">
        <v>15</v>
      </c>
      <c r="F219" s="3" t="s">
        <v>21</v>
      </c>
      <c r="G219" s="2" t="s">
        <v>14</v>
      </c>
      <c r="H219" s="4">
        <v>5763</v>
      </c>
      <c r="I219" s="5">
        <v>154</v>
      </c>
      <c r="J219" s="6">
        <v>37.422080000000001</v>
      </c>
      <c r="K219" s="4">
        <v>8702</v>
      </c>
      <c r="L219" s="5">
        <v>162</v>
      </c>
      <c r="M219" s="6">
        <v>53.716050000000003</v>
      </c>
      <c r="N219" s="7">
        <f>Parish_Level_Data[[#This Row],[Amount precepted on billing authority (£)
2024-25
'[note h']]]/Parish_Level_Data[[#This Row],[Amount precepted on billing authority (£)
2023-24
'[note g'] '[note h']]]</f>
        <v>1.5099774423043553</v>
      </c>
      <c r="O219" s="14">
        <f>Parish_Level_Data[[#This Row],[Band D council tax (£)
2024-25
'[note j']]]/Parish_Level_Data[[#This Row],[Band D council tax (£)
2023-24
'[note g'] '[note j']]]</f>
        <v>1.4354105918217266</v>
      </c>
    </row>
    <row r="220" spans="1:15" x14ac:dyDescent="0.25">
      <c r="A220" s="1" t="s">
        <v>159</v>
      </c>
      <c r="B220" s="2" t="s">
        <v>160</v>
      </c>
      <c r="C220" s="2" t="s">
        <v>161</v>
      </c>
      <c r="D220" s="2" t="s">
        <v>276</v>
      </c>
      <c r="E220" s="3" t="s">
        <v>15</v>
      </c>
      <c r="F220" s="3" t="s">
        <v>21</v>
      </c>
      <c r="G220" s="2" t="s">
        <v>14</v>
      </c>
      <c r="H220" s="4">
        <v>16687</v>
      </c>
      <c r="I220" s="5">
        <v>187.8</v>
      </c>
      <c r="J220" s="6">
        <v>88.855170000000001</v>
      </c>
      <c r="K220" s="4">
        <v>18000</v>
      </c>
      <c r="L220" s="5">
        <v>187.2</v>
      </c>
      <c r="M220" s="6">
        <v>96.153850000000006</v>
      </c>
      <c r="N220" s="7">
        <f>Parish_Level_Data[[#This Row],[Amount precepted on billing authority (£)
2024-25
'[note h']]]/Parish_Level_Data[[#This Row],[Amount precepted on billing authority (£)
2023-24
'[note g'] '[note h']]]</f>
        <v>1.0786840055132738</v>
      </c>
      <c r="O220" s="14">
        <f>Parish_Level_Data[[#This Row],[Band D council tax (£)
2024-25
'[note j']]]/Parish_Level_Data[[#This Row],[Band D council tax (£)
2023-24
'[note g'] '[note j']]]</f>
        <v>1.0821413092789087</v>
      </c>
    </row>
    <row r="221" spans="1:15" x14ac:dyDescent="0.25">
      <c r="A221" s="1" t="s">
        <v>52</v>
      </c>
      <c r="B221" s="2" t="s">
        <v>53</v>
      </c>
      <c r="C221" s="2" t="s">
        <v>54</v>
      </c>
      <c r="D221" s="2" t="s">
        <v>128</v>
      </c>
      <c r="E221" s="3" t="s">
        <v>15</v>
      </c>
      <c r="F221" s="3" t="s">
        <v>21</v>
      </c>
      <c r="G221" s="2" t="s">
        <v>16</v>
      </c>
      <c r="H221" s="4">
        <v>0</v>
      </c>
      <c r="I221" s="5">
        <v>0</v>
      </c>
      <c r="J221" s="6">
        <v>0</v>
      </c>
      <c r="K221" s="4">
        <v>0</v>
      </c>
      <c r="L221" s="5">
        <v>0</v>
      </c>
      <c r="M221" s="6">
        <v>0</v>
      </c>
      <c r="N221" s="7">
        <v>0</v>
      </c>
      <c r="O221" s="14">
        <v>0</v>
      </c>
    </row>
    <row r="222" spans="1:15" x14ac:dyDescent="0.25">
      <c r="A222" s="1" t="s">
        <v>159</v>
      </c>
      <c r="B222" s="2" t="s">
        <v>160</v>
      </c>
      <c r="C222" s="2" t="s">
        <v>161</v>
      </c>
      <c r="D222" s="2" t="s">
        <v>277</v>
      </c>
      <c r="E222" s="3" t="s">
        <v>15</v>
      </c>
      <c r="F222" s="3" t="s">
        <v>21</v>
      </c>
      <c r="G222" s="2" t="s">
        <v>14</v>
      </c>
      <c r="H222" s="4">
        <v>5900</v>
      </c>
      <c r="I222" s="5">
        <v>135.30000000000001</v>
      </c>
      <c r="J222" s="6">
        <v>43.6068</v>
      </c>
      <c r="K222" s="4">
        <v>5900</v>
      </c>
      <c r="L222" s="5">
        <v>134.6</v>
      </c>
      <c r="M222" s="6">
        <v>43.833579999999998</v>
      </c>
      <c r="N222" s="7">
        <f>Parish_Level_Data[[#This Row],[Amount precepted on billing authority (£)
2024-25
'[note h']]]/Parish_Level_Data[[#This Row],[Amount precepted on billing authority (£)
2023-24
'[note g'] '[note h']]]</f>
        <v>1</v>
      </c>
      <c r="O222" s="14">
        <f>Parish_Level_Data[[#This Row],[Band D council tax (£)
2024-25
'[note j']]]/Parish_Level_Data[[#This Row],[Band D council tax (£)
2023-24
'[note g'] '[note j']]]</f>
        <v>1.0052005650494877</v>
      </c>
    </row>
    <row r="223" spans="1:15" x14ac:dyDescent="0.25">
      <c r="A223" s="1" t="s">
        <v>52</v>
      </c>
      <c r="B223" s="2" t="s">
        <v>53</v>
      </c>
      <c r="C223" s="2" t="s">
        <v>54</v>
      </c>
      <c r="D223" s="2" t="s">
        <v>129</v>
      </c>
      <c r="E223" s="3" t="s">
        <v>15</v>
      </c>
      <c r="F223" s="3" t="s">
        <v>21</v>
      </c>
      <c r="G223" s="2" t="s">
        <v>14</v>
      </c>
      <c r="H223" s="4">
        <v>1500</v>
      </c>
      <c r="I223" s="5">
        <v>15</v>
      </c>
      <c r="J223" s="6">
        <v>100</v>
      </c>
      <c r="K223" s="4">
        <v>2000</v>
      </c>
      <c r="L223" s="5">
        <v>16</v>
      </c>
      <c r="M223" s="6">
        <v>125</v>
      </c>
      <c r="N223" s="7">
        <f>Parish_Level_Data[[#This Row],[Amount precepted on billing authority (£)
2024-25
'[note h']]]/Parish_Level_Data[[#This Row],[Amount precepted on billing authority (£)
2023-24
'[note g'] '[note h']]]</f>
        <v>1.3333333333333333</v>
      </c>
      <c r="O223" s="14">
        <f>Parish_Level_Data[[#This Row],[Band D council tax (£)
2024-25
'[note j']]]/Parish_Level_Data[[#This Row],[Band D council tax (£)
2023-24
'[note g'] '[note j']]]</f>
        <v>1.25</v>
      </c>
    </row>
    <row r="224" spans="1:15" x14ac:dyDescent="0.25">
      <c r="A224" s="1" t="s">
        <v>52</v>
      </c>
      <c r="B224" s="2" t="s">
        <v>53</v>
      </c>
      <c r="C224" s="2" t="s">
        <v>54</v>
      </c>
      <c r="D224" s="2" t="s">
        <v>130</v>
      </c>
      <c r="E224" s="3" t="s">
        <v>15</v>
      </c>
      <c r="F224" s="3" t="s">
        <v>21</v>
      </c>
      <c r="G224" s="2" t="s">
        <v>14</v>
      </c>
      <c r="H224" s="4">
        <v>12000</v>
      </c>
      <c r="I224" s="5">
        <v>103</v>
      </c>
      <c r="J224" s="6">
        <v>116.50485</v>
      </c>
      <c r="K224" s="4">
        <v>12000</v>
      </c>
      <c r="L224" s="5">
        <v>105</v>
      </c>
      <c r="M224" s="6">
        <v>114.28570999999999</v>
      </c>
      <c r="N224" s="7">
        <f>Parish_Level_Data[[#This Row],[Amount precepted on billing authority (£)
2024-25
'[note h']]]/Parish_Level_Data[[#This Row],[Amount precepted on billing authority (£)
2023-24
'[note g'] '[note h']]]</f>
        <v>1</v>
      </c>
      <c r="O224" s="14">
        <f>Parish_Level_Data[[#This Row],[Band D council tax (£)
2024-25
'[note j']]]/Parish_Level_Data[[#This Row],[Band D council tax (£)
2023-24
'[note g'] '[note j']]]</f>
        <v>0.98095238095238091</v>
      </c>
    </row>
    <row r="225" spans="1:15" x14ac:dyDescent="0.25">
      <c r="A225" s="1" t="s">
        <v>159</v>
      </c>
      <c r="B225" s="2" t="s">
        <v>160</v>
      </c>
      <c r="C225" s="2" t="s">
        <v>161</v>
      </c>
      <c r="D225" s="2" t="s">
        <v>278</v>
      </c>
      <c r="E225" s="3" t="s">
        <v>15</v>
      </c>
      <c r="F225" s="3" t="s">
        <v>21</v>
      </c>
      <c r="G225" s="2" t="s">
        <v>13</v>
      </c>
      <c r="H225" s="4">
        <v>0</v>
      </c>
      <c r="I225" s="5">
        <v>53.9</v>
      </c>
      <c r="J225" s="6">
        <v>0</v>
      </c>
      <c r="K225" s="4">
        <v>0</v>
      </c>
      <c r="L225" s="5">
        <v>51.7</v>
      </c>
      <c r="M225" s="6">
        <v>0</v>
      </c>
      <c r="N225" s="7">
        <v>0</v>
      </c>
      <c r="O225" s="14">
        <v>0</v>
      </c>
    </row>
    <row r="226" spans="1:15" x14ac:dyDescent="0.25">
      <c r="A226" s="1" t="s">
        <v>159</v>
      </c>
      <c r="B226" s="2" t="s">
        <v>160</v>
      </c>
      <c r="C226" s="2" t="s">
        <v>161</v>
      </c>
      <c r="D226" s="2" t="s">
        <v>279</v>
      </c>
      <c r="E226" s="3" t="s">
        <v>15</v>
      </c>
      <c r="F226" s="3" t="s">
        <v>21</v>
      </c>
      <c r="G226" s="2" t="s">
        <v>14</v>
      </c>
      <c r="H226" s="4">
        <v>15791</v>
      </c>
      <c r="I226" s="5">
        <v>215</v>
      </c>
      <c r="J226" s="6">
        <v>73.446510000000004</v>
      </c>
      <c r="K226" s="4">
        <v>16581</v>
      </c>
      <c r="L226" s="5">
        <v>216.4</v>
      </c>
      <c r="M226" s="6">
        <v>76.622</v>
      </c>
      <c r="N226" s="7">
        <f>Parish_Level_Data[[#This Row],[Amount precepted on billing authority (£)
2024-25
'[note h']]]/Parish_Level_Data[[#This Row],[Amount precepted on billing authority (£)
2023-24
'[note g'] '[note h']]]</f>
        <v>1.0500284972452663</v>
      </c>
      <c r="O226" s="14">
        <f>Parish_Level_Data[[#This Row],[Band D council tax (£)
2024-25
'[note j']]]/Parish_Level_Data[[#This Row],[Band D council tax (£)
2023-24
'[note g'] '[note j']]]</f>
        <v>1.0432354103687158</v>
      </c>
    </row>
    <row r="227" spans="1:15" x14ac:dyDescent="0.25">
      <c r="A227" s="1" t="s">
        <v>52</v>
      </c>
      <c r="B227" s="2" t="s">
        <v>53</v>
      </c>
      <c r="C227" s="2" t="s">
        <v>54</v>
      </c>
      <c r="D227" s="2" t="s">
        <v>131</v>
      </c>
      <c r="E227" s="3" t="s">
        <v>15</v>
      </c>
      <c r="F227" s="3" t="s">
        <v>21</v>
      </c>
      <c r="G227" s="2" t="s">
        <v>14</v>
      </c>
      <c r="H227" s="4">
        <v>1600</v>
      </c>
      <c r="I227" s="5">
        <v>50</v>
      </c>
      <c r="J227" s="6">
        <v>32</v>
      </c>
      <c r="K227" s="4">
        <v>1800</v>
      </c>
      <c r="L227" s="5">
        <v>51</v>
      </c>
      <c r="M227" s="6">
        <v>35.294119999999999</v>
      </c>
      <c r="N227" s="7">
        <f>Parish_Level_Data[[#This Row],[Amount precepted on billing authority (£)
2024-25
'[note h']]]/Parish_Level_Data[[#This Row],[Amount precepted on billing authority (£)
2023-24
'[note g'] '[note h']]]</f>
        <v>1.125</v>
      </c>
      <c r="O227" s="14">
        <f>Parish_Level_Data[[#This Row],[Band D council tax (£)
2024-25
'[note j']]]/Parish_Level_Data[[#This Row],[Band D council tax (£)
2023-24
'[note g'] '[note j']]]</f>
        <v>1.10294125</v>
      </c>
    </row>
    <row r="228" spans="1:15" x14ac:dyDescent="0.25">
      <c r="A228" s="1" t="s">
        <v>159</v>
      </c>
      <c r="B228" s="2" t="s">
        <v>160</v>
      </c>
      <c r="C228" s="2" t="s">
        <v>161</v>
      </c>
      <c r="D228" s="2" t="s">
        <v>280</v>
      </c>
      <c r="E228" s="3" t="s">
        <v>15</v>
      </c>
      <c r="F228" s="3" t="s">
        <v>21</v>
      </c>
      <c r="G228" s="2" t="s">
        <v>14</v>
      </c>
      <c r="H228" s="4">
        <v>38600</v>
      </c>
      <c r="I228" s="5">
        <v>374.2</v>
      </c>
      <c r="J228" s="6">
        <v>103.15339</v>
      </c>
      <c r="K228" s="4">
        <v>38600</v>
      </c>
      <c r="L228" s="5">
        <v>373.4</v>
      </c>
      <c r="M228" s="6">
        <v>103.37439999999999</v>
      </c>
      <c r="N228" s="7">
        <f>Parish_Level_Data[[#This Row],[Amount precepted on billing authority (£)
2024-25
'[note h']]]/Parish_Level_Data[[#This Row],[Amount precepted on billing authority (£)
2023-24
'[note g'] '[note h']]]</f>
        <v>1</v>
      </c>
      <c r="O228" s="14">
        <f>Parish_Level_Data[[#This Row],[Band D council tax (£)
2024-25
'[note j']]]/Parish_Level_Data[[#This Row],[Band D council tax (£)
2023-24
'[note g'] '[note j']]]</f>
        <v>1.0021425374386628</v>
      </c>
    </row>
    <row r="229" spans="1:15" x14ac:dyDescent="0.25">
      <c r="A229" s="1" t="s">
        <v>52</v>
      </c>
      <c r="B229" s="2" t="s">
        <v>53</v>
      </c>
      <c r="C229" s="2" t="s">
        <v>54</v>
      </c>
      <c r="D229" s="2" t="s">
        <v>132</v>
      </c>
      <c r="E229" s="3" t="s">
        <v>15</v>
      </c>
      <c r="F229" s="3" t="s">
        <v>21</v>
      </c>
      <c r="G229" s="2" t="s">
        <v>14</v>
      </c>
      <c r="H229" s="4">
        <v>34500</v>
      </c>
      <c r="I229" s="5">
        <v>375</v>
      </c>
      <c r="J229" s="6">
        <v>92</v>
      </c>
      <c r="K229" s="4">
        <v>36500</v>
      </c>
      <c r="L229" s="5">
        <v>377</v>
      </c>
      <c r="M229" s="6">
        <v>96.816980000000001</v>
      </c>
      <c r="N229" s="7">
        <f>Parish_Level_Data[[#This Row],[Amount precepted on billing authority (£)
2024-25
'[note h']]]/Parish_Level_Data[[#This Row],[Amount precepted on billing authority (£)
2023-24
'[note g'] '[note h']]]</f>
        <v>1.0579710144927537</v>
      </c>
      <c r="O229" s="14">
        <f>Parish_Level_Data[[#This Row],[Band D council tax (£)
2024-25
'[note j']]]/Parish_Level_Data[[#This Row],[Band D council tax (£)
2023-24
'[note g'] '[note j']]]</f>
        <v>1.0523584782608695</v>
      </c>
    </row>
    <row r="230" spans="1:15" x14ac:dyDescent="0.25">
      <c r="A230" s="1" t="s">
        <v>52</v>
      </c>
      <c r="B230" s="2" t="s">
        <v>53</v>
      </c>
      <c r="C230" s="2" t="s">
        <v>54</v>
      </c>
      <c r="D230" s="2" t="s">
        <v>133</v>
      </c>
      <c r="E230" s="3" t="s">
        <v>15</v>
      </c>
      <c r="F230" s="3" t="s">
        <v>21</v>
      </c>
      <c r="G230" s="2" t="s">
        <v>13</v>
      </c>
      <c r="H230" s="4">
        <v>0</v>
      </c>
      <c r="I230" s="5">
        <v>97</v>
      </c>
      <c r="J230" s="6">
        <v>0</v>
      </c>
      <c r="K230" s="4">
        <v>0</v>
      </c>
      <c r="L230" s="5">
        <v>97</v>
      </c>
      <c r="M230" s="6">
        <v>0</v>
      </c>
      <c r="N230" s="7">
        <v>0</v>
      </c>
      <c r="O230" s="14">
        <v>0</v>
      </c>
    </row>
    <row r="231" spans="1:15" x14ac:dyDescent="0.25">
      <c r="A231" s="1" t="s">
        <v>159</v>
      </c>
      <c r="B231" s="2" t="s">
        <v>160</v>
      </c>
      <c r="C231" s="2" t="s">
        <v>161</v>
      </c>
      <c r="D231" s="2" t="s">
        <v>281</v>
      </c>
      <c r="E231" s="3" t="s">
        <v>15</v>
      </c>
      <c r="F231" s="3" t="s">
        <v>21</v>
      </c>
      <c r="G231" s="2" t="s">
        <v>13</v>
      </c>
      <c r="H231" s="4">
        <v>0</v>
      </c>
      <c r="I231" s="5">
        <v>51.4</v>
      </c>
      <c r="J231" s="6">
        <v>0</v>
      </c>
      <c r="K231" s="4">
        <v>0</v>
      </c>
      <c r="L231" s="5">
        <v>56.8</v>
      </c>
      <c r="M231" s="6">
        <v>0</v>
      </c>
      <c r="N231" s="7">
        <v>0</v>
      </c>
      <c r="O231" s="14">
        <v>0</v>
      </c>
    </row>
    <row r="232" spans="1:15" x14ac:dyDescent="0.25">
      <c r="A232" s="1" t="s">
        <v>159</v>
      </c>
      <c r="B232" s="2" t="s">
        <v>160</v>
      </c>
      <c r="C232" s="2" t="s">
        <v>161</v>
      </c>
      <c r="D232" s="2" t="s">
        <v>282</v>
      </c>
      <c r="E232" s="3" t="s">
        <v>15</v>
      </c>
      <c r="F232" s="3" t="s">
        <v>21</v>
      </c>
      <c r="G232" s="2" t="s">
        <v>14</v>
      </c>
      <c r="H232" s="4">
        <v>2000</v>
      </c>
      <c r="I232" s="5">
        <v>76</v>
      </c>
      <c r="J232" s="6">
        <v>26.31579</v>
      </c>
      <c r="K232" s="4">
        <v>2000</v>
      </c>
      <c r="L232" s="5">
        <v>77.099999999999994</v>
      </c>
      <c r="M232" s="6">
        <v>25.940339999999999</v>
      </c>
      <c r="N232" s="7">
        <f>Parish_Level_Data[[#This Row],[Amount precepted on billing authority (£)
2024-25
'[note h']]]/Parish_Level_Data[[#This Row],[Amount precepted on billing authority (£)
2023-24
'[note g'] '[note h']]]</f>
        <v>1</v>
      </c>
      <c r="O232" s="14">
        <f>Parish_Level_Data[[#This Row],[Band D council tax (£)
2024-25
'[note j']]]/Parish_Level_Data[[#This Row],[Band D council tax (£)
2023-24
'[note g'] '[note j']]]</f>
        <v>0.985732900285342</v>
      </c>
    </row>
    <row r="233" spans="1:15" x14ac:dyDescent="0.25">
      <c r="A233" s="1" t="s">
        <v>52</v>
      </c>
      <c r="B233" s="2" t="s">
        <v>53</v>
      </c>
      <c r="C233" s="2" t="s">
        <v>54</v>
      </c>
      <c r="D233" s="2" t="s">
        <v>134</v>
      </c>
      <c r="E233" s="3" t="s">
        <v>15</v>
      </c>
      <c r="F233" s="3" t="s">
        <v>21</v>
      </c>
      <c r="G233" s="2" t="s">
        <v>16</v>
      </c>
      <c r="H233" s="4">
        <v>0</v>
      </c>
      <c r="I233" s="5">
        <v>0</v>
      </c>
      <c r="J233" s="6">
        <v>0</v>
      </c>
      <c r="K233" s="4">
        <v>0</v>
      </c>
      <c r="L233" s="5">
        <v>0</v>
      </c>
      <c r="M233" s="6">
        <v>0</v>
      </c>
      <c r="N233" s="7">
        <v>0</v>
      </c>
      <c r="O233" s="14">
        <v>0</v>
      </c>
    </row>
    <row r="234" spans="1:15" x14ac:dyDescent="0.25">
      <c r="A234" s="1" t="s">
        <v>52</v>
      </c>
      <c r="B234" s="2" t="s">
        <v>53</v>
      </c>
      <c r="C234" s="2" t="s">
        <v>54</v>
      </c>
      <c r="D234" s="2" t="s">
        <v>135</v>
      </c>
      <c r="E234" s="3" t="s">
        <v>15</v>
      </c>
      <c r="F234" s="3" t="s">
        <v>21</v>
      </c>
      <c r="G234" s="2" t="s">
        <v>14</v>
      </c>
      <c r="H234" s="4">
        <v>3145</v>
      </c>
      <c r="I234" s="5">
        <v>54</v>
      </c>
      <c r="J234" s="6">
        <v>58.240740000000002</v>
      </c>
      <c r="K234" s="4">
        <v>2500</v>
      </c>
      <c r="L234" s="5">
        <v>55</v>
      </c>
      <c r="M234" s="6">
        <v>45.454549999999998</v>
      </c>
      <c r="N234" s="7">
        <f>Parish_Level_Data[[#This Row],[Amount precepted on billing authority (£)
2024-25
'[note h']]]/Parish_Level_Data[[#This Row],[Amount precepted on billing authority (£)
2023-24
'[note g'] '[note h']]]</f>
        <v>0.79491255961844198</v>
      </c>
      <c r="O234" s="14">
        <f>Parish_Level_Data[[#This Row],[Band D council tax (£)
2024-25
'[note j']]]/Parish_Level_Data[[#This Row],[Band D council tax (£)
2023-24
'[note g'] '[note j']]]</f>
        <v>0.78045969196133147</v>
      </c>
    </row>
    <row r="235" spans="1:15" x14ac:dyDescent="0.25">
      <c r="A235" s="1" t="s">
        <v>159</v>
      </c>
      <c r="B235" s="2" t="s">
        <v>160</v>
      </c>
      <c r="C235" s="2" t="s">
        <v>161</v>
      </c>
      <c r="D235" s="2" t="s">
        <v>283</v>
      </c>
      <c r="E235" s="3" t="s">
        <v>15</v>
      </c>
      <c r="F235" s="3" t="s">
        <v>21</v>
      </c>
      <c r="G235" s="2" t="s">
        <v>14</v>
      </c>
      <c r="H235" s="4">
        <v>3300</v>
      </c>
      <c r="I235" s="5">
        <v>92.3</v>
      </c>
      <c r="J235" s="6">
        <v>35.752980000000001</v>
      </c>
      <c r="K235" s="4">
        <v>3600</v>
      </c>
      <c r="L235" s="5">
        <v>92.3</v>
      </c>
      <c r="M235" s="6">
        <v>39.003250000000001</v>
      </c>
      <c r="N235" s="7">
        <f>Parish_Level_Data[[#This Row],[Amount precepted on billing authority (£)
2024-25
'[note h']]]/Parish_Level_Data[[#This Row],[Amount precepted on billing authority (£)
2023-24
'[note g'] '[note h']]]</f>
        <v>1.0909090909090908</v>
      </c>
      <c r="O235" s="14">
        <f>Parish_Level_Data[[#This Row],[Band D council tax (£)
2024-25
'[note j']]]/Parish_Level_Data[[#This Row],[Band D council tax (£)
2023-24
'[note g'] '[note j']]]</f>
        <v>1.0909090654820941</v>
      </c>
    </row>
    <row r="236" spans="1:15" x14ac:dyDescent="0.25">
      <c r="A236" s="1" t="s">
        <v>52</v>
      </c>
      <c r="B236" s="2" t="s">
        <v>53</v>
      </c>
      <c r="C236" s="2" t="s">
        <v>54</v>
      </c>
      <c r="D236" s="2" t="s">
        <v>136</v>
      </c>
      <c r="E236" s="3" t="s">
        <v>15</v>
      </c>
      <c r="F236" s="3" t="s">
        <v>21</v>
      </c>
      <c r="G236" s="2" t="s">
        <v>14</v>
      </c>
      <c r="H236" s="4">
        <v>434942</v>
      </c>
      <c r="I236" s="5">
        <v>2640</v>
      </c>
      <c r="J236" s="6">
        <v>164.75076000000001</v>
      </c>
      <c r="K236" s="4">
        <v>463363</v>
      </c>
      <c r="L236" s="5">
        <v>2658</v>
      </c>
      <c r="M236" s="6">
        <v>174.32768999999999</v>
      </c>
      <c r="N236" s="7">
        <f>Parish_Level_Data[[#This Row],[Amount precepted on billing authority (£)
2024-25
'[note h']]]/Parish_Level_Data[[#This Row],[Amount precepted on billing authority (£)
2023-24
'[note g'] '[note h']]]</f>
        <v>1.0653443447632098</v>
      </c>
      <c r="O236" s="14">
        <f>Parish_Level_Data[[#This Row],[Band D council tax (£)
2024-25
'[note j']]]/Parish_Level_Data[[#This Row],[Band D council tax (£)
2023-24
'[note g'] '[note j']]]</f>
        <v>1.0581298077168202</v>
      </c>
    </row>
    <row r="237" spans="1:15" x14ac:dyDescent="0.25">
      <c r="A237" s="1" t="s">
        <v>52</v>
      </c>
      <c r="B237" s="2" t="s">
        <v>53</v>
      </c>
      <c r="C237" s="2" t="s">
        <v>54</v>
      </c>
      <c r="D237" s="2" t="s">
        <v>137</v>
      </c>
      <c r="E237" s="3" t="s">
        <v>15</v>
      </c>
      <c r="F237" s="3" t="s">
        <v>21</v>
      </c>
      <c r="G237" s="2" t="s">
        <v>16</v>
      </c>
      <c r="H237" s="4">
        <v>0</v>
      </c>
      <c r="I237" s="5">
        <v>0</v>
      </c>
      <c r="J237" s="6">
        <v>0</v>
      </c>
      <c r="K237" s="4">
        <v>0</v>
      </c>
      <c r="L237" s="5">
        <v>0</v>
      </c>
      <c r="M237" s="6">
        <v>0</v>
      </c>
      <c r="N237" s="7">
        <v>0</v>
      </c>
      <c r="O237" s="14">
        <v>0</v>
      </c>
    </row>
    <row r="238" spans="1:15" x14ac:dyDescent="0.25">
      <c r="A238" s="1" t="s">
        <v>159</v>
      </c>
      <c r="B238" s="2" t="s">
        <v>160</v>
      </c>
      <c r="C238" s="2" t="s">
        <v>161</v>
      </c>
      <c r="D238" s="2" t="s">
        <v>284</v>
      </c>
      <c r="E238" s="3" t="s">
        <v>15</v>
      </c>
      <c r="F238" s="3" t="s">
        <v>21</v>
      </c>
      <c r="G238" s="2" t="s">
        <v>14</v>
      </c>
      <c r="H238" s="4">
        <v>21223</v>
      </c>
      <c r="I238" s="5">
        <v>156.6</v>
      </c>
      <c r="J238" s="6">
        <v>135.52363</v>
      </c>
      <c r="K238" s="4">
        <v>22284</v>
      </c>
      <c r="L238" s="5">
        <v>158.5</v>
      </c>
      <c r="M238" s="6">
        <v>140.59306000000001</v>
      </c>
      <c r="N238" s="7">
        <f>Parish_Level_Data[[#This Row],[Amount precepted on billing authority (£)
2024-25
'[note h']]]/Parish_Level_Data[[#This Row],[Amount precepted on billing authority (£)
2023-24
'[note g'] '[note h']]]</f>
        <v>1.0499929321962023</v>
      </c>
      <c r="O238" s="14">
        <f>Parish_Level_Data[[#This Row],[Band D council tax (£)
2024-25
'[note j']]]/Parish_Level_Data[[#This Row],[Band D council tax (£)
2023-24
'[note g'] '[note j']]]</f>
        <v>1.0374062442099581</v>
      </c>
    </row>
    <row r="239" spans="1:15" x14ac:dyDescent="0.25">
      <c r="A239" s="1" t="s">
        <v>52</v>
      </c>
      <c r="B239" s="2" t="s">
        <v>53</v>
      </c>
      <c r="C239" s="2" t="s">
        <v>54</v>
      </c>
      <c r="D239" s="2" t="s">
        <v>138</v>
      </c>
      <c r="E239" s="3" t="s">
        <v>15</v>
      </c>
      <c r="F239" s="3" t="s">
        <v>21</v>
      </c>
      <c r="G239" s="2" t="s">
        <v>14</v>
      </c>
      <c r="H239" s="4">
        <v>21000</v>
      </c>
      <c r="I239" s="5">
        <v>247</v>
      </c>
      <c r="J239" s="6">
        <v>85.020240000000001</v>
      </c>
      <c r="K239" s="4">
        <v>21000</v>
      </c>
      <c r="L239" s="5">
        <v>252</v>
      </c>
      <c r="M239" s="6">
        <v>83.333330000000004</v>
      </c>
      <c r="N239" s="7">
        <f>Parish_Level_Data[[#This Row],[Amount precepted on billing authority (£)
2024-25
'[note h']]]/Parish_Level_Data[[#This Row],[Amount precepted on billing authority (£)
2023-24
'[note g'] '[note h']]]</f>
        <v>1</v>
      </c>
      <c r="O239" s="14">
        <f>Parish_Level_Data[[#This Row],[Band D council tax (£)
2024-25
'[note j']]]/Parish_Level_Data[[#This Row],[Band D council tax (£)
2023-24
'[note g'] '[note j']]]</f>
        <v>0.98015872455782294</v>
      </c>
    </row>
    <row r="240" spans="1:15" x14ac:dyDescent="0.25">
      <c r="A240" s="1" t="s">
        <v>159</v>
      </c>
      <c r="B240" s="2" t="s">
        <v>160</v>
      </c>
      <c r="C240" s="2" t="s">
        <v>161</v>
      </c>
      <c r="D240" s="2" t="s">
        <v>285</v>
      </c>
      <c r="E240" s="3" t="s">
        <v>15</v>
      </c>
      <c r="F240" s="3" t="s">
        <v>21</v>
      </c>
      <c r="G240" s="2" t="s">
        <v>14</v>
      </c>
      <c r="H240" s="4">
        <v>560181</v>
      </c>
      <c r="I240" s="5">
        <v>4730.6000000000004</v>
      </c>
      <c r="J240" s="6">
        <v>118.41648000000001</v>
      </c>
      <c r="K240" s="4">
        <v>679753</v>
      </c>
      <c r="L240" s="5">
        <v>4767.3</v>
      </c>
      <c r="M240" s="6">
        <v>142.58658</v>
      </c>
      <c r="N240" s="7">
        <f>Parish_Level_Data[[#This Row],[Amount precepted on billing authority (£)
2024-25
'[note h']]]/Parish_Level_Data[[#This Row],[Amount precepted on billing authority (£)
2023-24
'[note g'] '[note h']]]</f>
        <v>1.2134524376942453</v>
      </c>
      <c r="O240" s="14">
        <f>Parish_Level_Data[[#This Row],[Band D council tax (£)
2024-25
'[note j']]]/Parish_Level_Data[[#This Row],[Band D council tax (£)
2023-24
'[note g'] '[note j']]]</f>
        <v>1.2041109480707415</v>
      </c>
    </row>
    <row r="241" spans="1:15" x14ac:dyDescent="0.25">
      <c r="A241" s="1" t="s">
        <v>52</v>
      </c>
      <c r="B241" s="2" t="s">
        <v>53</v>
      </c>
      <c r="C241" s="2" t="s">
        <v>54</v>
      </c>
      <c r="D241" s="2" t="s">
        <v>139</v>
      </c>
      <c r="E241" s="3" t="s">
        <v>15</v>
      </c>
      <c r="F241" s="3" t="s">
        <v>21</v>
      </c>
      <c r="G241" s="2" t="s">
        <v>14</v>
      </c>
      <c r="H241" s="4">
        <v>6240</v>
      </c>
      <c r="I241" s="5">
        <v>82</v>
      </c>
      <c r="J241" s="6">
        <v>76.097560000000001</v>
      </c>
      <c r="K241" s="4">
        <v>7463</v>
      </c>
      <c r="L241" s="5">
        <v>80</v>
      </c>
      <c r="M241" s="6">
        <v>93.287499999999994</v>
      </c>
      <c r="N241" s="7">
        <f>Parish_Level_Data[[#This Row],[Amount precepted on billing authority (£)
2024-25
'[note h']]]/Parish_Level_Data[[#This Row],[Amount precepted on billing authority (£)
2023-24
'[note g'] '[note h']]]</f>
        <v>1.1959935897435898</v>
      </c>
      <c r="O241" s="14">
        <f>Parish_Level_Data[[#This Row],[Band D council tax (£)
2024-25
'[note j']]]/Parish_Level_Data[[#This Row],[Band D council tax (£)
2023-24
'[note g'] '[note j']]]</f>
        <v>1.225893445203762</v>
      </c>
    </row>
    <row r="242" spans="1:15" x14ac:dyDescent="0.25">
      <c r="A242" s="1" t="s">
        <v>159</v>
      </c>
      <c r="B242" s="2" t="s">
        <v>160</v>
      </c>
      <c r="C242" s="2" t="s">
        <v>161</v>
      </c>
      <c r="D242" s="2" t="s">
        <v>28</v>
      </c>
      <c r="E242" s="3" t="s">
        <v>15</v>
      </c>
      <c r="F242" s="3" t="s">
        <v>21</v>
      </c>
      <c r="G242" s="2" t="s">
        <v>14</v>
      </c>
      <c r="H242" s="4">
        <v>888</v>
      </c>
      <c r="I242" s="5">
        <v>36.700000000000003</v>
      </c>
      <c r="J242" s="6">
        <v>24.196190000000001</v>
      </c>
      <c r="K242" s="4">
        <v>1500</v>
      </c>
      <c r="L242" s="5">
        <v>36.6</v>
      </c>
      <c r="M242" s="6">
        <v>40.983609999999999</v>
      </c>
      <c r="N242" s="7">
        <f>Parish_Level_Data[[#This Row],[Amount precepted on billing authority (£)
2024-25
'[note h']]]/Parish_Level_Data[[#This Row],[Amount precepted on billing authority (£)
2023-24
'[note g'] '[note h']]]</f>
        <v>1.6891891891891893</v>
      </c>
      <c r="O242" s="14">
        <f>Parish_Level_Data[[#This Row],[Band D council tax (£)
2024-25
'[note j']]]/Parish_Level_Data[[#This Row],[Band D council tax (£)
2023-24
'[note g'] '[note j']]]</f>
        <v>1.6938042724908342</v>
      </c>
    </row>
    <row r="243" spans="1:15" x14ac:dyDescent="0.25">
      <c r="A243" s="1" t="s">
        <v>159</v>
      </c>
      <c r="B243" s="2" t="s">
        <v>160</v>
      </c>
      <c r="C243" s="2" t="s">
        <v>161</v>
      </c>
      <c r="D243" s="2" t="s">
        <v>51</v>
      </c>
      <c r="E243" s="3" t="s">
        <v>15</v>
      </c>
      <c r="F243" s="3" t="s">
        <v>21</v>
      </c>
      <c r="G243" s="2" t="s">
        <v>14</v>
      </c>
      <c r="H243" s="4">
        <v>57450</v>
      </c>
      <c r="I243" s="5">
        <v>3173.6</v>
      </c>
      <c r="J243" s="6">
        <v>18.10247</v>
      </c>
      <c r="K243" s="4">
        <v>62978</v>
      </c>
      <c r="L243" s="5">
        <v>3177.2</v>
      </c>
      <c r="M243" s="6">
        <v>19.821860000000001</v>
      </c>
      <c r="N243" s="7">
        <f>Parish_Level_Data[[#This Row],[Amount precepted on billing authority (£)
2024-25
'[note h']]]/Parish_Level_Data[[#This Row],[Amount precepted on billing authority (£)
2023-24
'[note g'] '[note h']]]</f>
        <v>1.0962228024369016</v>
      </c>
      <c r="O243" s="14">
        <f>Parish_Level_Data[[#This Row],[Band D council tax (£)
2024-25
'[note j']]]/Parish_Level_Data[[#This Row],[Band D council tax (£)
2023-24
'[note g'] '[note j']]]</f>
        <v>1.0949809611616537</v>
      </c>
    </row>
    <row r="244" spans="1:15" x14ac:dyDescent="0.25">
      <c r="A244" s="1" t="s">
        <v>52</v>
      </c>
      <c r="B244" s="2" t="s">
        <v>53</v>
      </c>
      <c r="C244" s="2" t="s">
        <v>54</v>
      </c>
      <c r="D244" s="2" t="s">
        <v>140</v>
      </c>
      <c r="E244" s="3" t="s">
        <v>15</v>
      </c>
      <c r="F244" s="3" t="s">
        <v>21</v>
      </c>
      <c r="G244" s="2" t="s">
        <v>16</v>
      </c>
      <c r="H244" s="4">
        <v>0</v>
      </c>
      <c r="I244" s="5">
        <v>0</v>
      </c>
      <c r="J244" s="6">
        <v>0</v>
      </c>
      <c r="K244" s="4">
        <v>0</v>
      </c>
      <c r="L244" s="5">
        <v>0</v>
      </c>
      <c r="M244" s="6">
        <v>0</v>
      </c>
      <c r="N244" s="7">
        <v>0</v>
      </c>
      <c r="O244" s="14">
        <v>0</v>
      </c>
    </row>
    <row r="245" spans="1:15" x14ac:dyDescent="0.25">
      <c r="A245" s="1" t="s">
        <v>52</v>
      </c>
      <c r="B245" s="2" t="s">
        <v>53</v>
      </c>
      <c r="C245" s="2" t="s">
        <v>54</v>
      </c>
      <c r="D245" s="2" t="s">
        <v>141</v>
      </c>
      <c r="E245" s="3" t="s">
        <v>15</v>
      </c>
      <c r="F245" s="3" t="s">
        <v>21</v>
      </c>
      <c r="G245" s="2" t="s">
        <v>13</v>
      </c>
      <c r="H245" s="4">
        <v>0</v>
      </c>
      <c r="I245" s="5">
        <v>38</v>
      </c>
      <c r="J245" s="6">
        <v>0</v>
      </c>
      <c r="K245" s="4">
        <v>0</v>
      </c>
      <c r="L245" s="5">
        <v>41</v>
      </c>
      <c r="M245" s="6">
        <v>0</v>
      </c>
      <c r="N245" s="7">
        <v>0</v>
      </c>
      <c r="O245" s="14">
        <v>0</v>
      </c>
    </row>
    <row r="246" spans="1:15" x14ac:dyDescent="0.25">
      <c r="A246" s="1" t="s">
        <v>159</v>
      </c>
      <c r="B246" s="2" t="s">
        <v>160</v>
      </c>
      <c r="C246" s="2" t="s">
        <v>161</v>
      </c>
      <c r="D246" s="2" t="s">
        <v>286</v>
      </c>
      <c r="E246" s="3" t="s">
        <v>15</v>
      </c>
      <c r="F246" s="3" t="s">
        <v>21</v>
      </c>
      <c r="G246" s="2" t="s">
        <v>14</v>
      </c>
      <c r="H246" s="4">
        <v>27240</v>
      </c>
      <c r="I246" s="5">
        <v>375.3</v>
      </c>
      <c r="J246" s="6">
        <v>72.58193</v>
      </c>
      <c r="K246" s="4">
        <v>28729</v>
      </c>
      <c r="L246" s="5">
        <v>377.7</v>
      </c>
      <c r="M246" s="6">
        <v>76.063010000000006</v>
      </c>
      <c r="N246" s="7">
        <f>Parish_Level_Data[[#This Row],[Amount precepted on billing authority (£)
2024-25
'[note h']]]/Parish_Level_Data[[#This Row],[Amount precepted on billing authority (£)
2023-24
'[note g'] '[note h']]]</f>
        <v>1.0546622613803232</v>
      </c>
      <c r="O246" s="14">
        <f>Parish_Level_Data[[#This Row],[Band D council tax (£)
2024-25
'[note j']]]/Parish_Level_Data[[#This Row],[Band D council tax (£)
2023-24
'[note g'] '[note j']]]</f>
        <v>1.047960697655739</v>
      </c>
    </row>
    <row r="247" spans="1:15" x14ac:dyDescent="0.25">
      <c r="A247" s="1" t="s">
        <v>159</v>
      </c>
      <c r="B247" s="2" t="s">
        <v>160</v>
      </c>
      <c r="C247" s="2" t="s">
        <v>161</v>
      </c>
      <c r="D247" s="2" t="s">
        <v>287</v>
      </c>
      <c r="E247" s="3" t="s">
        <v>15</v>
      </c>
      <c r="F247" s="3" t="s">
        <v>21</v>
      </c>
      <c r="G247" s="2" t="s">
        <v>14</v>
      </c>
      <c r="H247" s="4">
        <v>3000</v>
      </c>
      <c r="I247" s="5">
        <v>153.6</v>
      </c>
      <c r="J247" s="6">
        <v>19.53125</v>
      </c>
      <c r="K247" s="4">
        <v>7000</v>
      </c>
      <c r="L247" s="5">
        <v>153.9</v>
      </c>
      <c r="M247" s="6">
        <v>45.484079999999999</v>
      </c>
      <c r="N247" s="7">
        <f>Parish_Level_Data[[#This Row],[Amount precepted on billing authority (£)
2024-25
'[note h']]]/Parish_Level_Data[[#This Row],[Amount precepted on billing authority (£)
2023-24
'[note g'] '[note h']]]</f>
        <v>2.3333333333333335</v>
      </c>
      <c r="O247" s="14">
        <f>Parish_Level_Data[[#This Row],[Band D council tax (£)
2024-25
'[note j']]]/Parish_Level_Data[[#This Row],[Band D council tax (£)
2023-24
'[note g'] '[note j']]]</f>
        <v>2.3287848959999997</v>
      </c>
    </row>
    <row r="248" spans="1:15" x14ac:dyDescent="0.25">
      <c r="A248" s="1" t="s">
        <v>52</v>
      </c>
      <c r="B248" s="2" t="s">
        <v>53</v>
      </c>
      <c r="C248" s="2" t="s">
        <v>54</v>
      </c>
      <c r="D248" s="2" t="s">
        <v>142</v>
      </c>
      <c r="E248" s="3" t="s">
        <v>15</v>
      </c>
      <c r="F248" s="3" t="s">
        <v>21</v>
      </c>
      <c r="G248" s="2" t="s">
        <v>14</v>
      </c>
      <c r="H248" s="4">
        <v>3850</v>
      </c>
      <c r="I248" s="5">
        <v>64</v>
      </c>
      <c r="J248" s="6">
        <v>60.15625</v>
      </c>
      <c r="K248" s="4">
        <v>4740</v>
      </c>
      <c r="L248" s="5">
        <v>63</v>
      </c>
      <c r="M248" s="6">
        <v>75.238100000000003</v>
      </c>
      <c r="N248" s="7">
        <f>Parish_Level_Data[[#This Row],[Amount precepted on billing authority (£)
2024-25
'[note h']]]/Parish_Level_Data[[#This Row],[Amount precepted on billing authority (£)
2023-24
'[note g'] '[note h']]]</f>
        <v>1.2311688311688311</v>
      </c>
      <c r="O248" s="14">
        <f>Parish_Level_Data[[#This Row],[Band D council tax (£)
2024-25
'[note j']]]/Parish_Level_Data[[#This Row],[Band D council tax (£)
2023-24
'[note g'] '[note j']]]</f>
        <v>1.2507112727272727</v>
      </c>
    </row>
    <row r="249" spans="1:15" x14ac:dyDescent="0.25">
      <c r="A249" s="1" t="s">
        <v>159</v>
      </c>
      <c r="B249" s="2" t="s">
        <v>160</v>
      </c>
      <c r="C249" s="2" t="s">
        <v>161</v>
      </c>
      <c r="D249" s="2" t="s">
        <v>153</v>
      </c>
      <c r="E249" s="3" t="s">
        <v>15</v>
      </c>
      <c r="F249" s="3" t="s">
        <v>21</v>
      </c>
      <c r="G249" s="2" t="s">
        <v>13</v>
      </c>
      <c r="H249" s="4">
        <v>0</v>
      </c>
      <c r="I249" s="5">
        <v>23.9</v>
      </c>
      <c r="J249" s="6">
        <v>0</v>
      </c>
      <c r="K249" s="4">
        <v>0</v>
      </c>
      <c r="L249" s="5">
        <v>23</v>
      </c>
      <c r="M249" s="6">
        <v>0</v>
      </c>
      <c r="N249" s="7">
        <v>0</v>
      </c>
      <c r="O249" s="14">
        <v>0</v>
      </c>
    </row>
    <row r="250" spans="1:15" x14ac:dyDescent="0.25">
      <c r="A250" s="1" t="s">
        <v>52</v>
      </c>
      <c r="B250" s="2" t="s">
        <v>53</v>
      </c>
      <c r="C250" s="2" t="s">
        <v>54</v>
      </c>
      <c r="D250" s="2" t="s">
        <v>143</v>
      </c>
      <c r="E250" s="3" t="s">
        <v>15</v>
      </c>
      <c r="F250" s="3" t="s">
        <v>21</v>
      </c>
      <c r="G250" s="2" t="s">
        <v>14</v>
      </c>
      <c r="H250" s="4">
        <v>83471</v>
      </c>
      <c r="I250" s="5">
        <v>464</v>
      </c>
      <c r="J250" s="6">
        <v>179.89439999999999</v>
      </c>
      <c r="K250" s="4">
        <v>81645</v>
      </c>
      <c r="L250" s="5">
        <v>462</v>
      </c>
      <c r="M250" s="6">
        <v>176.72077999999999</v>
      </c>
      <c r="N250" s="7">
        <f>Parish_Level_Data[[#This Row],[Amount precepted on billing authority (£)
2024-25
'[note h']]]/Parish_Level_Data[[#This Row],[Amount precepted on billing authority (£)
2023-24
'[note g'] '[note h']]]</f>
        <v>0.97812413892250005</v>
      </c>
      <c r="O250" s="14">
        <f>Parish_Level_Data[[#This Row],[Band D council tax (£)
2024-25
'[note j']]]/Parish_Level_Data[[#This Row],[Band D council tax (£)
2023-24
'[note g'] '[note j']]]</f>
        <v>0.98235842805557039</v>
      </c>
    </row>
    <row r="251" spans="1:15" x14ac:dyDescent="0.25">
      <c r="A251" s="1" t="s">
        <v>159</v>
      </c>
      <c r="B251" s="2" t="s">
        <v>160</v>
      </c>
      <c r="C251" s="2" t="s">
        <v>161</v>
      </c>
      <c r="D251" s="2" t="s">
        <v>288</v>
      </c>
      <c r="E251" s="3" t="s">
        <v>15</v>
      </c>
      <c r="F251" s="3" t="s">
        <v>21</v>
      </c>
      <c r="G251" s="2" t="s">
        <v>14</v>
      </c>
      <c r="H251" s="4">
        <v>16200</v>
      </c>
      <c r="I251" s="5">
        <v>135.4</v>
      </c>
      <c r="J251" s="6">
        <v>119.64549</v>
      </c>
      <c r="K251" s="4">
        <v>16200</v>
      </c>
      <c r="L251" s="5">
        <v>133.19999999999999</v>
      </c>
      <c r="M251" s="6">
        <v>121.62161999999999</v>
      </c>
      <c r="N251" s="7">
        <f>Parish_Level_Data[[#This Row],[Amount precepted on billing authority (£)
2024-25
'[note h']]]/Parish_Level_Data[[#This Row],[Amount precepted on billing authority (£)
2023-24
'[note g'] '[note h']]]</f>
        <v>1</v>
      </c>
      <c r="O251" s="14">
        <f>Parish_Level_Data[[#This Row],[Band D council tax (£)
2024-25
'[note j']]]/Parish_Level_Data[[#This Row],[Band D council tax (£)
2023-24
'[note g'] '[note j']]]</f>
        <v>1.0165165440001123</v>
      </c>
    </row>
    <row r="252" spans="1:15" x14ac:dyDescent="0.25">
      <c r="A252" s="1" t="s">
        <v>159</v>
      </c>
      <c r="B252" s="2" t="s">
        <v>160</v>
      </c>
      <c r="C252" s="2" t="s">
        <v>161</v>
      </c>
      <c r="D252" s="2" t="s">
        <v>289</v>
      </c>
      <c r="E252" s="3" t="s">
        <v>15</v>
      </c>
      <c r="F252" s="3" t="s">
        <v>21</v>
      </c>
      <c r="G252" s="2" t="s">
        <v>14</v>
      </c>
      <c r="H252" s="4">
        <v>143565</v>
      </c>
      <c r="I252" s="5">
        <v>1051.8</v>
      </c>
      <c r="J252" s="6">
        <v>136.49458000000001</v>
      </c>
      <c r="K252" s="4">
        <v>148340</v>
      </c>
      <c r="L252" s="5">
        <v>1055</v>
      </c>
      <c r="M252" s="6">
        <v>140.60664</v>
      </c>
      <c r="N252" s="7">
        <f>Parish_Level_Data[[#This Row],[Amount precepted on billing authority (£)
2024-25
'[note h']]]/Parish_Level_Data[[#This Row],[Amount precepted on billing authority (£)
2023-24
'[note g'] '[note h']]]</f>
        <v>1.033260195730157</v>
      </c>
      <c r="O252" s="14">
        <f>Parish_Level_Data[[#This Row],[Band D council tax (£)
2024-25
'[note j']]]/Parish_Level_Data[[#This Row],[Band D council tax (£)
2023-24
'[note g'] '[note j']]]</f>
        <v>1.0301261779039137</v>
      </c>
    </row>
    <row r="253" spans="1:15" x14ac:dyDescent="0.25">
      <c r="A253" s="1" t="s">
        <v>52</v>
      </c>
      <c r="B253" s="2" t="s">
        <v>53</v>
      </c>
      <c r="C253" s="2" t="s">
        <v>54</v>
      </c>
      <c r="D253" s="2" t="s">
        <v>144</v>
      </c>
      <c r="E253" s="3" t="s">
        <v>15</v>
      </c>
      <c r="F253" s="3" t="s">
        <v>21</v>
      </c>
      <c r="G253" s="2" t="s">
        <v>14</v>
      </c>
      <c r="H253" s="4">
        <v>3600</v>
      </c>
      <c r="I253" s="5">
        <v>74</v>
      </c>
      <c r="J253" s="6">
        <v>48.648650000000004</v>
      </c>
      <c r="K253" s="4">
        <v>3875</v>
      </c>
      <c r="L253" s="5">
        <v>76</v>
      </c>
      <c r="M253" s="6">
        <v>50.986840000000001</v>
      </c>
      <c r="N253" s="7">
        <f>Parish_Level_Data[[#This Row],[Amount precepted on billing authority (£)
2024-25
'[note h']]]/Parish_Level_Data[[#This Row],[Amount precepted on billing authority (£)
2023-24
'[note g'] '[note h']]]</f>
        <v>1.0763888888888888</v>
      </c>
      <c r="O253" s="14">
        <f>Parish_Level_Data[[#This Row],[Band D council tax (£)
2024-25
'[note j']]]/Parish_Level_Data[[#This Row],[Band D council tax (£)
2023-24
'[note g'] '[note j']]]</f>
        <v>1.0480627931093669</v>
      </c>
    </row>
    <row r="254" spans="1:15" x14ac:dyDescent="0.25">
      <c r="A254" s="1" t="s">
        <v>52</v>
      </c>
      <c r="B254" s="2" t="s">
        <v>53</v>
      </c>
      <c r="C254" s="2" t="s">
        <v>54</v>
      </c>
      <c r="D254" s="2" t="s">
        <v>145</v>
      </c>
      <c r="E254" s="3" t="s">
        <v>15</v>
      </c>
      <c r="F254" s="3" t="s">
        <v>21</v>
      </c>
      <c r="G254" s="2" t="s">
        <v>14</v>
      </c>
      <c r="H254" s="4">
        <v>115000</v>
      </c>
      <c r="I254" s="5">
        <v>2654</v>
      </c>
      <c r="J254" s="6">
        <v>43.330820000000003</v>
      </c>
      <c r="K254" s="4">
        <v>150000</v>
      </c>
      <c r="L254" s="5">
        <v>2955</v>
      </c>
      <c r="M254" s="6">
        <v>50.761420000000001</v>
      </c>
      <c r="N254" s="7">
        <f>Parish_Level_Data[[#This Row],[Amount precepted on billing authority (£)
2024-25
'[note h']]]/Parish_Level_Data[[#This Row],[Amount precepted on billing authority (£)
2023-24
'[note g'] '[note h']]]</f>
        <v>1.3043478260869565</v>
      </c>
      <c r="O254" s="14">
        <f>Parish_Level_Data[[#This Row],[Band D council tax (£)
2024-25
'[note j']]]/Parish_Level_Data[[#This Row],[Band D council tax (£)
2023-24
'[note g'] '[note j']]]</f>
        <v>1.171485330764569</v>
      </c>
    </row>
    <row r="255" spans="1:15" x14ac:dyDescent="0.25">
      <c r="A255" s="1" t="s">
        <v>159</v>
      </c>
      <c r="B255" s="2" t="s">
        <v>160</v>
      </c>
      <c r="C255" s="2" t="s">
        <v>161</v>
      </c>
      <c r="D255" s="2" t="s">
        <v>158</v>
      </c>
      <c r="E255" s="3" t="s">
        <v>15</v>
      </c>
      <c r="F255" s="3" t="s">
        <v>21</v>
      </c>
      <c r="G255" s="2" t="s">
        <v>14</v>
      </c>
      <c r="H255" s="4">
        <v>46500</v>
      </c>
      <c r="I255" s="5">
        <v>480.5</v>
      </c>
      <c r="J255" s="6">
        <v>96.774190000000004</v>
      </c>
      <c r="K255" s="4">
        <v>48500</v>
      </c>
      <c r="L255" s="5">
        <v>478.4</v>
      </c>
      <c r="M255" s="6">
        <v>101.3796</v>
      </c>
      <c r="N255" s="7">
        <f>Parish_Level_Data[[#This Row],[Amount precepted on billing authority (£)
2024-25
'[note h']]]/Parish_Level_Data[[#This Row],[Amount precepted on billing authority (£)
2023-24
'[note g'] '[note h']]]</f>
        <v>1.043010752688172</v>
      </c>
      <c r="O255" s="14">
        <f>Parish_Level_Data[[#This Row],[Band D council tax (£)
2024-25
'[note j']]]/Parish_Level_Data[[#This Row],[Band D council tax (£)
2023-24
'[note g'] '[note j']]]</f>
        <v>1.0475892384116052</v>
      </c>
    </row>
    <row r="256" spans="1:15" x14ac:dyDescent="0.25">
      <c r="A256" s="1" t="s">
        <v>52</v>
      </c>
      <c r="B256" s="2" t="s">
        <v>53</v>
      </c>
      <c r="C256" s="2" t="s">
        <v>54</v>
      </c>
      <c r="D256" s="2" t="s">
        <v>146</v>
      </c>
      <c r="E256" s="3" t="s">
        <v>15</v>
      </c>
      <c r="F256" s="3" t="s">
        <v>21</v>
      </c>
      <c r="G256" s="2" t="s">
        <v>14</v>
      </c>
      <c r="H256" s="4">
        <v>302075</v>
      </c>
      <c r="I256" s="5">
        <v>15821</v>
      </c>
      <c r="J256" s="6">
        <v>19.09329</v>
      </c>
      <c r="K256" s="4">
        <v>326502</v>
      </c>
      <c r="L256" s="5">
        <v>16293</v>
      </c>
      <c r="M256" s="6">
        <v>20.039400000000001</v>
      </c>
      <c r="N256" s="7">
        <f>Parish_Level_Data[[#This Row],[Amount precepted on billing authority (£)
2024-25
'[note h']]]/Parish_Level_Data[[#This Row],[Amount precepted on billing authority (£)
2023-24
'[note g'] '[note h']]]</f>
        <v>1.0808640238351404</v>
      </c>
      <c r="O256" s="14">
        <f>Parish_Level_Data[[#This Row],[Band D council tax (£)
2024-25
'[note j']]]/Parish_Level_Data[[#This Row],[Band D council tax (£)
2023-24
'[note g'] '[note j']]]</f>
        <v>1.0495519630194692</v>
      </c>
    </row>
    <row r="257" spans="1:15" x14ac:dyDescent="0.25">
      <c r="A257" s="1" t="s">
        <v>159</v>
      </c>
      <c r="B257" s="2" t="s">
        <v>160</v>
      </c>
      <c r="C257" s="2" t="s">
        <v>161</v>
      </c>
      <c r="D257" s="2" t="s">
        <v>41</v>
      </c>
      <c r="E257" s="3" t="s">
        <v>15</v>
      </c>
      <c r="F257" s="3" t="s">
        <v>21</v>
      </c>
      <c r="G257" s="2" t="s">
        <v>14</v>
      </c>
      <c r="H257" s="4">
        <v>17156</v>
      </c>
      <c r="I257" s="5">
        <v>405.4</v>
      </c>
      <c r="J257" s="6">
        <v>42.3187</v>
      </c>
      <c r="K257" s="4">
        <v>18047</v>
      </c>
      <c r="L257" s="5">
        <v>336.1</v>
      </c>
      <c r="M257" s="6">
        <v>53.695329999999998</v>
      </c>
      <c r="N257" s="7">
        <f>Parish_Level_Data[[#This Row],[Amount precepted on billing authority (£)
2024-25
'[note h']]]/Parish_Level_Data[[#This Row],[Amount precepted on billing authority (£)
2023-24
'[note g'] '[note h']]]</f>
        <v>1.0519351830263464</v>
      </c>
      <c r="O257" s="14">
        <f>Parish_Level_Data[[#This Row],[Band D council tax (£)
2024-25
'[note j']]]/Parish_Level_Data[[#This Row],[Band D council tax (£)
2023-24
'[note g'] '[note j']]]</f>
        <v>1.2688322183809995</v>
      </c>
    </row>
    <row r="258" spans="1:15" x14ac:dyDescent="0.25">
      <c r="A258" s="1" t="s">
        <v>159</v>
      </c>
      <c r="B258" s="2" t="s">
        <v>160</v>
      </c>
      <c r="C258" s="2" t="s">
        <v>161</v>
      </c>
      <c r="D258" s="2" t="s">
        <v>290</v>
      </c>
      <c r="E258" s="3" t="s">
        <v>15</v>
      </c>
      <c r="F258" s="3" t="s">
        <v>21</v>
      </c>
      <c r="G258" s="2" t="s">
        <v>14</v>
      </c>
      <c r="H258" s="4">
        <v>176104</v>
      </c>
      <c r="I258" s="5">
        <v>794.2</v>
      </c>
      <c r="J258" s="6">
        <v>221.73759999999999</v>
      </c>
      <c r="K258" s="4">
        <v>185426</v>
      </c>
      <c r="L258" s="5">
        <v>794.5</v>
      </c>
      <c r="M258" s="6">
        <v>233.38704000000001</v>
      </c>
      <c r="N258" s="7">
        <f>Parish_Level_Data[[#This Row],[Amount precepted on billing authority (£)
2024-25
'[note h']]]/Parish_Level_Data[[#This Row],[Amount precepted on billing authority (£)
2023-24
'[note g'] '[note h']]]</f>
        <v>1.0529346295370918</v>
      </c>
      <c r="O258" s="14">
        <f>Parish_Level_Data[[#This Row],[Band D council tax (£)
2024-25
'[note j']]]/Parish_Level_Data[[#This Row],[Band D council tax (£)
2023-24
'[note g'] '[note j']]]</f>
        <v>1.0525370528047568</v>
      </c>
    </row>
    <row r="259" spans="1:15" x14ac:dyDescent="0.25">
      <c r="A259" s="1" t="s">
        <v>159</v>
      </c>
      <c r="B259" s="2" t="s">
        <v>160</v>
      </c>
      <c r="C259" s="2" t="s">
        <v>161</v>
      </c>
      <c r="D259" s="2" t="s">
        <v>291</v>
      </c>
      <c r="E259" s="3" t="s">
        <v>15</v>
      </c>
      <c r="F259" s="3" t="s">
        <v>21</v>
      </c>
      <c r="G259" s="2" t="s">
        <v>14</v>
      </c>
      <c r="H259" s="4">
        <v>25000</v>
      </c>
      <c r="I259" s="5">
        <v>1631.5</v>
      </c>
      <c r="J259" s="6">
        <v>15.323320000000001</v>
      </c>
      <c r="K259" s="4">
        <v>27500</v>
      </c>
      <c r="L259" s="5">
        <v>1621.7</v>
      </c>
      <c r="M259" s="6">
        <v>16.957509999999999</v>
      </c>
      <c r="N259" s="7">
        <f>Parish_Level_Data[[#This Row],[Amount precepted on billing authority (£)
2024-25
'[note h']]]/Parish_Level_Data[[#This Row],[Amount precepted on billing authority (£)
2023-24
'[note g'] '[note h']]]</f>
        <v>1.1000000000000001</v>
      </c>
      <c r="O259" s="14">
        <f>Parish_Level_Data[[#This Row],[Band D council tax (£)
2024-25
'[note j']]]/Parish_Level_Data[[#This Row],[Band D council tax (£)
2023-24
'[note g'] '[note j']]]</f>
        <v>1.1066472539893442</v>
      </c>
    </row>
    <row r="260" spans="1:15" x14ac:dyDescent="0.25">
      <c r="A260" s="1" t="s">
        <v>159</v>
      </c>
      <c r="B260" s="2" t="s">
        <v>160</v>
      </c>
      <c r="C260" s="2" t="s">
        <v>161</v>
      </c>
      <c r="D260" s="2" t="s">
        <v>292</v>
      </c>
      <c r="E260" s="3" t="s">
        <v>15</v>
      </c>
      <c r="F260" s="3" t="s">
        <v>21</v>
      </c>
      <c r="G260" s="2" t="s">
        <v>14</v>
      </c>
      <c r="H260" s="4">
        <v>8000</v>
      </c>
      <c r="I260" s="5">
        <v>178.7</v>
      </c>
      <c r="J260" s="6">
        <v>44.767769999999999</v>
      </c>
      <c r="K260" s="4">
        <v>8000</v>
      </c>
      <c r="L260" s="5">
        <v>181.6</v>
      </c>
      <c r="M260" s="6">
        <v>44.052860000000003</v>
      </c>
      <c r="N260" s="7">
        <f>Parish_Level_Data[[#This Row],[Amount precepted on billing authority (£)
2024-25
'[note h']]]/Parish_Level_Data[[#This Row],[Amount precepted on billing authority (£)
2023-24
'[note g'] '[note h']]]</f>
        <v>1</v>
      </c>
      <c r="O260" s="14">
        <f>Parish_Level_Data[[#This Row],[Band D council tax (£)
2024-25
'[note j']]]/Parish_Level_Data[[#This Row],[Band D council tax (£)
2023-24
'[note g'] '[note j']]]</f>
        <v>0.9840306988710853</v>
      </c>
    </row>
    <row r="261" spans="1:15" x14ac:dyDescent="0.25">
      <c r="A261" s="1" t="s">
        <v>52</v>
      </c>
      <c r="B261" s="2" t="s">
        <v>53</v>
      </c>
      <c r="C261" s="2" t="s">
        <v>54</v>
      </c>
      <c r="D261" s="2" t="s">
        <v>147</v>
      </c>
      <c r="E261" s="3" t="s">
        <v>15</v>
      </c>
      <c r="F261" s="3" t="s">
        <v>21</v>
      </c>
      <c r="G261" s="2" t="s">
        <v>14</v>
      </c>
      <c r="H261" s="4">
        <v>6756</v>
      </c>
      <c r="I261" s="5">
        <v>84</v>
      </c>
      <c r="J261" s="6">
        <v>80.428569999999993</v>
      </c>
      <c r="K261" s="4">
        <v>7174</v>
      </c>
      <c r="L261" s="5">
        <v>86</v>
      </c>
      <c r="M261" s="6">
        <v>83.418599999999998</v>
      </c>
      <c r="N261" s="7">
        <f>Parish_Level_Data[[#This Row],[Amount precepted on billing authority (£)
2024-25
'[note h']]]/Parish_Level_Data[[#This Row],[Amount precepted on billing authority (£)
2023-24
'[note g'] '[note h']]]</f>
        <v>1.0618709295441089</v>
      </c>
      <c r="O261" s="14">
        <f>Parish_Level_Data[[#This Row],[Band D council tax (£)
2024-25
'[note j']]]/Parish_Level_Data[[#This Row],[Band D council tax (£)
2023-24
'[note g'] '[note j']]]</f>
        <v>1.0371762173565937</v>
      </c>
    </row>
    <row r="262" spans="1:15" x14ac:dyDescent="0.25">
      <c r="A262" s="1" t="s">
        <v>159</v>
      </c>
      <c r="B262" s="2" t="s">
        <v>160</v>
      </c>
      <c r="C262" s="2" t="s">
        <v>161</v>
      </c>
      <c r="D262" s="2" t="s">
        <v>293</v>
      </c>
      <c r="E262" s="3" t="s">
        <v>15</v>
      </c>
      <c r="F262" s="3" t="s">
        <v>21</v>
      </c>
      <c r="G262" s="2" t="s">
        <v>14</v>
      </c>
      <c r="H262" s="4">
        <v>16213</v>
      </c>
      <c r="I262" s="5">
        <v>136.19999999999999</v>
      </c>
      <c r="J262" s="6">
        <v>119.03818</v>
      </c>
      <c r="K262" s="4">
        <v>17186</v>
      </c>
      <c r="L262" s="5">
        <v>137.9</v>
      </c>
      <c r="M262" s="6">
        <v>124.62654000000001</v>
      </c>
      <c r="N262" s="7">
        <f>Parish_Level_Data[[#This Row],[Amount precepted on billing authority (£)
2024-25
'[note h']]]/Parish_Level_Data[[#This Row],[Amount precepted on billing authority (£)
2023-24
'[note g'] '[note h']]]</f>
        <v>1.0600135693579227</v>
      </c>
      <c r="O262" s="14">
        <f>Parish_Level_Data[[#This Row],[Band D council tax (£)
2024-25
'[note j']]]/Parish_Level_Data[[#This Row],[Band D council tax (£)
2023-24
'[note g'] '[note j']]]</f>
        <v>1.0469459462501864</v>
      </c>
    </row>
    <row r="263" spans="1:15" x14ac:dyDescent="0.25">
      <c r="A263" s="1" t="s">
        <v>159</v>
      </c>
      <c r="B263" s="2" t="s">
        <v>160</v>
      </c>
      <c r="C263" s="2" t="s">
        <v>161</v>
      </c>
      <c r="D263" s="2" t="s">
        <v>35</v>
      </c>
      <c r="E263" s="3" t="s">
        <v>15</v>
      </c>
      <c r="F263" s="3" t="s">
        <v>21</v>
      </c>
      <c r="G263" s="2" t="s">
        <v>13</v>
      </c>
      <c r="H263" s="4">
        <v>0</v>
      </c>
      <c r="I263" s="5">
        <v>106.9</v>
      </c>
      <c r="J263" s="6">
        <v>0</v>
      </c>
      <c r="K263" s="4">
        <v>0</v>
      </c>
      <c r="L263" s="5">
        <v>106.5</v>
      </c>
      <c r="M263" s="6">
        <v>0</v>
      </c>
      <c r="N263" s="7">
        <v>0</v>
      </c>
      <c r="O263" s="14">
        <v>0</v>
      </c>
    </row>
    <row r="264" spans="1:15" x14ac:dyDescent="0.25">
      <c r="A264" s="1" t="s">
        <v>159</v>
      </c>
      <c r="B264" s="2" t="s">
        <v>160</v>
      </c>
      <c r="C264" s="2" t="s">
        <v>161</v>
      </c>
      <c r="D264" s="2" t="s">
        <v>294</v>
      </c>
      <c r="E264" s="3" t="s">
        <v>15</v>
      </c>
      <c r="F264" s="3" t="s">
        <v>21</v>
      </c>
      <c r="G264" s="2" t="s">
        <v>14</v>
      </c>
      <c r="H264" s="4">
        <v>30855</v>
      </c>
      <c r="I264" s="5">
        <v>266.7</v>
      </c>
      <c r="J264" s="6">
        <v>115.69179</v>
      </c>
      <c r="K264" s="4">
        <v>30855</v>
      </c>
      <c r="L264" s="5">
        <v>265.5</v>
      </c>
      <c r="M264" s="6">
        <v>116.21469</v>
      </c>
      <c r="N264" s="7">
        <f>Parish_Level_Data[[#This Row],[Amount precepted on billing authority (£)
2024-25
'[note h']]]/Parish_Level_Data[[#This Row],[Amount precepted on billing authority (£)
2023-24
'[note g'] '[note h']]]</f>
        <v>1</v>
      </c>
      <c r="O264" s="14">
        <f>Parish_Level_Data[[#This Row],[Band D council tax (£)
2024-25
'[note j']]]/Parish_Level_Data[[#This Row],[Band D council tax (£)
2023-24
'[note g'] '[note j']]]</f>
        <v>1.0045197675651834</v>
      </c>
    </row>
    <row r="265" spans="1:15" x14ac:dyDescent="0.25">
      <c r="A265" s="1" t="s">
        <v>159</v>
      </c>
      <c r="B265" s="2" t="s">
        <v>160</v>
      </c>
      <c r="C265" s="2" t="s">
        <v>161</v>
      </c>
      <c r="D265" s="2" t="s">
        <v>36</v>
      </c>
      <c r="E265" s="3" t="s">
        <v>15</v>
      </c>
      <c r="F265" s="3" t="s">
        <v>21</v>
      </c>
      <c r="G265" s="2" t="s">
        <v>14</v>
      </c>
      <c r="H265" s="4">
        <v>9400</v>
      </c>
      <c r="I265" s="5">
        <v>159.30000000000001</v>
      </c>
      <c r="J265" s="6">
        <v>59.008159999999997</v>
      </c>
      <c r="K265" s="4">
        <v>10400</v>
      </c>
      <c r="L265" s="5">
        <v>159.5</v>
      </c>
      <c r="M265" s="6">
        <v>65.203760000000003</v>
      </c>
      <c r="N265" s="7">
        <f>Parish_Level_Data[[#This Row],[Amount precepted on billing authority (£)
2024-25
'[note h']]]/Parish_Level_Data[[#This Row],[Amount precepted on billing authority (£)
2023-24
'[note g'] '[note h']]]</f>
        <v>1.1063829787234043</v>
      </c>
      <c r="O265" s="14">
        <f>Parish_Level_Data[[#This Row],[Band D council tax (£)
2024-25
'[note j']]]/Parish_Level_Data[[#This Row],[Band D council tax (£)
2023-24
'[note g'] '[note j']]]</f>
        <v>1.1049956480595227</v>
      </c>
    </row>
    <row r="266" spans="1:15" x14ac:dyDescent="0.25">
      <c r="A266" s="1" t="s">
        <v>52</v>
      </c>
      <c r="B266" s="2" t="s">
        <v>53</v>
      </c>
      <c r="C266" s="2" t="s">
        <v>54</v>
      </c>
      <c r="D266" s="2" t="s">
        <v>148</v>
      </c>
      <c r="E266" s="3" t="s">
        <v>15</v>
      </c>
      <c r="F266" s="3" t="s">
        <v>21</v>
      </c>
      <c r="G266" s="2" t="s">
        <v>14</v>
      </c>
      <c r="H266" s="4">
        <v>13955</v>
      </c>
      <c r="I266" s="5">
        <v>275</v>
      </c>
      <c r="J266" s="6">
        <v>50.745449999999998</v>
      </c>
      <c r="K266" s="4">
        <v>14720</v>
      </c>
      <c r="L266" s="5">
        <v>283</v>
      </c>
      <c r="M266" s="6">
        <v>52.014130000000002</v>
      </c>
      <c r="N266" s="7">
        <f>Parish_Level_Data[[#This Row],[Amount precepted on billing authority (£)
2024-25
'[note h']]]/Parish_Level_Data[[#This Row],[Amount precepted on billing authority (£)
2023-24
'[note g'] '[note h']]]</f>
        <v>1.0548190612683626</v>
      </c>
      <c r="O266" s="14">
        <f>Parish_Level_Data[[#This Row],[Band D council tax (£)
2024-25
'[note j']]]/Parish_Level_Data[[#This Row],[Band D council tax (£)
2023-24
'[note g'] '[note j']]]</f>
        <v>1.0250008621462614</v>
      </c>
    </row>
    <row r="267" spans="1:15" x14ac:dyDescent="0.25">
      <c r="A267" s="1" t="s">
        <v>52</v>
      </c>
      <c r="B267" s="2" t="s">
        <v>53</v>
      </c>
      <c r="C267" s="2" t="s">
        <v>54</v>
      </c>
      <c r="D267" s="2" t="s">
        <v>50</v>
      </c>
      <c r="E267" s="3" t="s">
        <v>15</v>
      </c>
      <c r="F267" s="3" t="s">
        <v>21</v>
      </c>
      <c r="G267" s="2" t="s">
        <v>14</v>
      </c>
      <c r="H267" s="4">
        <v>13200</v>
      </c>
      <c r="I267" s="5">
        <v>223</v>
      </c>
      <c r="J267" s="6">
        <v>59.192830000000001</v>
      </c>
      <c r="K267" s="4">
        <v>14000</v>
      </c>
      <c r="L267" s="5">
        <v>228</v>
      </c>
      <c r="M267" s="6">
        <v>61.403509999999997</v>
      </c>
      <c r="N267" s="7">
        <f>Parish_Level_Data[[#This Row],[Amount precepted on billing authority (£)
2024-25
'[note h']]]/Parish_Level_Data[[#This Row],[Amount precepted on billing authority (£)
2023-24
'[note g'] '[note h']]]</f>
        <v>1.0606060606060606</v>
      </c>
      <c r="O267" s="14">
        <f>Parish_Level_Data[[#This Row],[Band D council tax (£)
2024-25
'[note j']]]/Parish_Level_Data[[#This Row],[Band D council tax (£)
2023-24
'[note g'] '[note j']]]</f>
        <v>1.0373470908554296</v>
      </c>
    </row>
    <row r="268" spans="1:15" x14ac:dyDescent="0.25">
      <c r="A268" s="1" t="s">
        <v>159</v>
      </c>
      <c r="B268" s="2" t="s">
        <v>160</v>
      </c>
      <c r="C268" s="2" t="s">
        <v>161</v>
      </c>
      <c r="D268" s="2" t="s">
        <v>46</v>
      </c>
      <c r="E268" s="3" t="s">
        <v>15</v>
      </c>
      <c r="F268" s="3" t="s">
        <v>21</v>
      </c>
      <c r="G268" s="2" t="s">
        <v>14</v>
      </c>
      <c r="H268" s="4">
        <v>1200</v>
      </c>
      <c r="I268" s="5">
        <v>50.1</v>
      </c>
      <c r="J268" s="6">
        <v>23.952100000000002</v>
      </c>
      <c r="K268" s="4">
        <v>1200</v>
      </c>
      <c r="L268" s="5">
        <v>51.5</v>
      </c>
      <c r="M268" s="6">
        <v>23.30097</v>
      </c>
      <c r="N268" s="7">
        <f>Parish_Level_Data[[#This Row],[Amount precepted on billing authority (£)
2024-25
'[note h']]]/Parish_Level_Data[[#This Row],[Amount precepted on billing authority (£)
2023-24
'[note g'] '[note h']]]</f>
        <v>1</v>
      </c>
      <c r="O268" s="14">
        <f>Parish_Level_Data[[#This Row],[Band D council tax (£)
2024-25
'[note j']]]/Parish_Level_Data[[#This Row],[Band D council tax (£)
2023-24
'[note g'] '[note j']]]</f>
        <v>0.97281532725731767</v>
      </c>
    </row>
    <row r="269" spans="1:15" x14ac:dyDescent="0.25">
      <c r="A269" s="1" t="s">
        <v>52</v>
      </c>
      <c r="B269" s="2" t="s">
        <v>53</v>
      </c>
      <c r="C269" s="2" t="s">
        <v>54</v>
      </c>
      <c r="D269" s="2" t="s">
        <v>149</v>
      </c>
      <c r="E269" s="3" t="s">
        <v>15</v>
      </c>
      <c r="F269" s="3" t="s">
        <v>21</v>
      </c>
      <c r="G269" s="2" t="s">
        <v>14</v>
      </c>
      <c r="H269" s="4">
        <v>89161</v>
      </c>
      <c r="I269" s="5">
        <v>1205</v>
      </c>
      <c r="J269" s="6">
        <v>73.992530000000002</v>
      </c>
      <c r="K269" s="4">
        <v>98274</v>
      </c>
      <c r="L269" s="5">
        <v>1245</v>
      </c>
      <c r="M269" s="6">
        <v>78.934939999999997</v>
      </c>
      <c r="N269" s="7">
        <f>Parish_Level_Data[[#This Row],[Amount precepted on billing authority (£)
2024-25
'[note h']]]/Parish_Level_Data[[#This Row],[Amount precepted on billing authority (£)
2023-24
'[note g'] '[note h']]]</f>
        <v>1.1022083646437344</v>
      </c>
      <c r="O269" s="14">
        <f>Parish_Level_Data[[#This Row],[Band D council tax (£)
2024-25
'[note j']]]/Parish_Level_Data[[#This Row],[Band D council tax (£)
2023-24
'[note g'] '[note j']]]</f>
        <v>1.0667960671165049</v>
      </c>
    </row>
    <row r="270" spans="1:15" x14ac:dyDescent="0.25">
      <c r="A270" s="1" t="s">
        <v>159</v>
      </c>
      <c r="B270" s="2" t="s">
        <v>160</v>
      </c>
      <c r="C270" s="2" t="s">
        <v>161</v>
      </c>
      <c r="D270" s="2" t="s">
        <v>295</v>
      </c>
      <c r="E270" s="3" t="s">
        <v>15</v>
      </c>
      <c r="F270" s="3" t="s">
        <v>21</v>
      </c>
      <c r="G270" s="2" t="s">
        <v>13</v>
      </c>
      <c r="H270" s="4">
        <v>0</v>
      </c>
      <c r="I270" s="5">
        <v>81.900000000000006</v>
      </c>
      <c r="J270" s="6">
        <v>0</v>
      </c>
      <c r="K270" s="4">
        <v>0</v>
      </c>
      <c r="L270" s="5">
        <v>82.9</v>
      </c>
      <c r="M270" s="6">
        <v>0</v>
      </c>
      <c r="N270" s="7">
        <v>0</v>
      </c>
      <c r="O270" s="14">
        <v>0</v>
      </c>
    </row>
    <row r="271" spans="1:15" x14ac:dyDescent="0.25">
      <c r="A271" s="1" t="s">
        <v>52</v>
      </c>
      <c r="B271" s="2" t="s">
        <v>53</v>
      </c>
      <c r="C271" s="2" t="s">
        <v>54</v>
      </c>
      <c r="D271" s="2" t="s">
        <v>150</v>
      </c>
      <c r="E271" s="3" t="s">
        <v>15</v>
      </c>
      <c r="F271" s="3" t="s">
        <v>21</v>
      </c>
      <c r="G271" s="2" t="s">
        <v>14</v>
      </c>
      <c r="H271" s="4">
        <v>27000</v>
      </c>
      <c r="I271" s="5">
        <v>502</v>
      </c>
      <c r="J271" s="6">
        <v>53.784860000000002</v>
      </c>
      <c r="K271" s="4">
        <v>23000</v>
      </c>
      <c r="L271" s="5">
        <v>504</v>
      </c>
      <c r="M271" s="6">
        <v>45.634920000000001</v>
      </c>
      <c r="N271" s="7">
        <f>Parish_Level_Data[[#This Row],[Amount precepted on billing authority (£)
2024-25
'[note h']]]/Parish_Level_Data[[#This Row],[Amount precepted on billing authority (£)
2023-24
'[note g'] '[note h']]]</f>
        <v>0.85185185185185186</v>
      </c>
      <c r="O271" s="14">
        <f>Parish_Level_Data[[#This Row],[Band D council tax (£)
2024-25
'[note j']]]/Parish_Level_Data[[#This Row],[Band D council tax (£)
2023-24
'[note g'] '[note j']]]</f>
        <v>0.84847148435451913</v>
      </c>
    </row>
    <row r="272" spans="1:15" x14ac:dyDescent="0.25">
      <c r="A272" s="1" t="s">
        <v>159</v>
      </c>
      <c r="B272" s="2" t="s">
        <v>160</v>
      </c>
      <c r="C272" s="2" t="s">
        <v>161</v>
      </c>
      <c r="D272" s="2" t="s">
        <v>296</v>
      </c>
      <c r="E272" s="3" t="s">
        <v>15</v>
      </c>
      <c r="F272" s="3" t="s">
        <v>21</v>
      </c>
      <c r="G272" s="2" t="s">
        <v>14</v>
      </c>
      <c r="H272" s="4">
        <v>219261</v>
      </c>
      <c r="I272" s="5">
        <v>1402.4</v>
      </c>
      <c r="J272" s="6">
        <v>156.34698</v>
      </c>
      <c r="K272" s="4">
        <v>228031</v>
      </c>
      <c r="L272" s="5">
        <v>1413.5</v>
      </c>
      <c r="M272" s="6">
        <v>161.32365999999999</v>
      </c>
      <c r="N272" s="7">
        <f>Parish_Level_Data[[#This Row],[Amount precepted on billing authority (£)
2024-25
'[note h']]]/Parish_Level_Data[[#This Row],[Amount precepted on billing authority (£)
2023-24
'[note g'] '[note h']]]</f>
        <v>1.0399979932591752</v>
      </c>
      <c r="O272" s="14">
        <f>Parish_Level_Data[[#This Row],[Band D council tax (£)
2024-25
'[note j']]]/Parish_Level_Data[[#This Row],[Band D council tax (£)
2023-24
'[note g'] '[note j']]]</f>
        <v>1.0318309953924276</v>
      </c>
    </row>
    <row r="273" spans="1:15" x14ac:dyDescent="0.25">
      <c r="A273" s="1" t="s">
        <v>52</v>
      </c>
      <c r="B273" s="2" t="s">
        <v>53</v>
      </c>
      <c r="C273" s="2" t="s">
        <v>54</v>
      </c>
      <c r="D273" s="2" t="s">
        <v>151</v>
      </c>
      <c r="E273" s="3" t="s">
        <v>15</v>
      </c>
      <c r="F273" s="3" t="s">
        <v>21</v>
      </c>
      <c r="G273" s="2" t="s">
        <v>14</v>
      </c>
      <c r="H273" s="4">
        <v>17385</v>
      </c>
      <c r="I273" s="5">
        <v>231</v>
      </c>
      <c r="J273" s="6">
        <v>75.259739999999994</v>
      </c>
      <c r="K273" s="4">
        <v>19558</v>
      </c>
      <c r="L273" s="5">
        <v>231</v>
      </c>
      <c r="M273" s="6">
        <v>84.666669999999996</v>
      </c>
      <c r="N273" s="7">
        <f>Parish_Level_Data[[#This Row],[Amount precepted on billing authority (£)
2024-25
'[note h']]]/Parish_Level_Data[[#This Row],[Amount precepted on billing authority (£)
2023-24
'[note g'] '[note h']]]</f>
        <v>1.1249928098935864</v>
      </c>
      <c r="O273" s="14">
        <f>Parish_Level_Data[[#This Row],[Band D council tax (£)
2024-25
'[note j']]]/Parish_Level_Data[[#This Row],[Band D council tax (£)
2023-24
'[note g'] '[note j']]]</f>
        <v>1.1249928580672748</v>
      </c>
    </row>
    <row r="274" spans="1:15" x14ac:dyDescent="0.25">
      <c r="A274" s="1" t="s">
        <v>159</v>
      </c>
      <c r="B274" s="2" t="s">
        <v>160</v>
      </c>
      <c r="C274" s="2" t="s">
        <v>161</v>
      </c>
      <c r="D274" s="2" t="s">
        <v>22</v>
      </c>
      <c r="E274" s="3" t="s">
        <v>15</v>
      </c>
      <c r="F274" s="3" t="s">
        <v>21</v>
      </c>
      <c r="G274" s="2" t="s">
        <v>14</v>
      </c>
      <c r="H274" s="4">
        <v>300812</v>
      </c>
      <c r="I274" s="5">
        <v>2963</v>
      </c>
      <c r="J274" s="6">
        <v>101.52278</v>
      </c>
      <c r="K274" s="4">
        <v>315576</v>
      </c>
      <c r="L274" s="5">
        <v>2960.2</v>
      </c>
      <c r="M274" s="6">
        <v>106.60630999999999</v>
      </c>
      <c r="N274" s="7">
        <f>Parish_Level_Data[[#This Row],[Amount precepted on billing authority (£)
2024-25
'[note h']]]/Parish_Level_Data[[#This Row],[Amount precepted on billing authority (£)
2023-24
'[note g'] '[note h']]]</f>
        <v>1.0490804888102869</v>
      </c>
      <c r="O274" s="14">
        <f>Parish_Level_Data[[#This Row],[Band D council tax (£)
2024-25
'[note j']]]/Parish_Level_Data[[#This Row],[Band D council tax (£)
2023-24
'[note g'] '[note j']]]</f>
        <v>1.0500728013949183</v>
      </c>
    </row>
    <row r="275" spans="1:15" x14ac:dyDescent="0.25">
      <c r="A275" s="1" t="s">
        <v>159</v>
      </c>
      <c r="B275" s="2" t="s">
        <v>160</v>
      </c>
      <c r="C275" s="2" t="s">
        <v>161</v>
      </c>
      <c r="D275" s="2" t="s">
        <v>297</v>
      </c>
      <c r="E275" s="3" t="s">
        <v>15</v>
      </c>
      <c r="F275" s="3" t="s">
        <v>21</v>
      </c>
      <c r="G275" s="2" t="s">
        <v>14</v>
      </c>
      <c r="H275" s="4">
        <v>25500</v>
      </c>
      <c r="I275" s="5">
        <v>485.2</v>
      </c>
      <c r="J275" s="6">
        <v>52.55565</v>
      </c>
      <c r="K275" s="4">
        <v>34118</v>
      </c>
      <c r="L275" s="5">
        <v>489.1</v>
      </c>
      <c r="M275" s="6">
        <v>69.756699999999995</v>
      </c>
      <c r="N275" s="7">
        <f>Parish_Level_Data[[#This Row],[Amount precepted on billing authority (£)
2024-25
'[note h']]]/Parish_Level_Data[[#This Row],[Amount precepted on billing authority (£)
2023-24
'[note g'] '[note h']]]</f>
        <v>1.3379607843137256</v>
      </c>
      <c r="O275" s="14">
        <f>Parish_Level_Data[[#This Row],[Band D council tax (£)
2024-25
'[note j']]]/Parish_Level_Data[[#This Row],[Band D council tax (£)
2023-24
'[note g'] '[note j']]]</f>
        <v>1.3272921179739952</v>
      </c>
    </row>
    <row r="276" spans="1:15" x14ac:dyDescent="0.25">
      <c r="A276" s="1" t="s">
        <v>159</v>
      </c>
      <c r="B276" s="2" t="s">
        <v>160</v>
      </c>
      <c r="C276" s="2" t="s">
        <v>161</v>
      </c>
      <c r="D276" s="2" t="s">
        <v>298</v>
      </c>
      <c r="E276" s="3" t="s">
        <v>15</v>
      </c>
      <c r="F276" s="3" t="s">
        <v>21</v>
      </c>
      <c r="G276" s="2" t="s">
        <v>14</v>
      </c>
      <c r="H276" s="4">
        <v>21719</v>
      </c>
      <c r="I276" s="5">
        <v>337.2</v>
      </c>
      <c r="J276" s="6">
        <v>64.409850000000006</v>
      </c>
      <c r="K276" s="4">
        <v>25163</v>
      </c>
      <c r="L276" s="5">
        <v>339.7</v>
      </c>
      <c r="M276" s="6">
        <v>74.074179999999998</v>
      </c>
      <c r="N276" s="7">
        <f>Parish_Level_Data[[#This Row],[Amount precepted on billing authority (£)
2024-25
'[note h']]]/Parish_Level_Data[[#This Row],[Amount precepted on billing authority (£)
2023-24
'[note g'] '[note h']]]</f>
        <v>1.1585708365946867</v>
      </c>
      <c r="O276" s="14">
        <f>Parish_Level_Data[[#This Row],[Band D council tax (£)
2024-25
'[note j']]]/Parish_Level_Data[[#This Row],[Band D council tax (£)
2023-24
'[note g'] '[note j']]]</f>
        <v>1.1500442867045955</v>
      </c>
    </row>
    <row r="277" spans="1:15" x14ac:dyDescent="0.25">
      <c r="A277" s="1" t="s">
        <v>52</v>
      </c>
      <c r="B277" s="2" t="s">
        <v>53</v>
      </c>
      <c r="C277" s="2" t="s">
        <v>54</v>
      </c>
      <c r="D277" s="2" t="s">
        <v>152</v>
      </c>
      <c r="E277" s="3" t="s">
        <v>15</v>
      </c>
      <c r="F277" s="3" t="s">
        <v>21</v>
      </c>
      <c r="G277" s="2" t="s">
        <v>14</v>
      </c>
      <c r="H277" s="4">
        <v>17340</v>
      </c>
      <c r="I277" s="5">
        <v>233</v>
      </c>
      <c r="J277" s="6">
        <v>74.420599999999993</v>
      </c>
      <c r="K277" s="4">
        <v>18380</v>
      </c>
      <c r="L277" s="5">
        <v>243</v>
      </c>
      <c r="M277" s="6">
        <v>75.637860000000003</v>
      </c>
      <c r="N277" s="7">
        <f>Parish_Level_Data[[#This Row],[Amount precepted on billing authority (£)
2024-25
'[note h']]]/Parish_Level_Data[[#This Row],[Amount precepted on billing authority (£)
2023-24
'[note g'] '[note h']]]</f>
        <v>1.0599769319492502</v>
      </c>
      <c r="O277" s="14">
        <f>Parish_Level_Data[[#This Row],[Band D council tax (£)
2024-25
'[note j']]]/Parish_Level_Data[[#This Row],[Band D council tax (£)
2023-24
'[note g'] '[note j']]]</f>
        <v>1.0163564926915398</v>
      </c>
    </row>
    <row r="278" spans="1:15" x14ac:dyDescent="0.25">
      <c r="A278" s="1" t="s">
        <v>159</v>
      </c>
      <c r="B278" s="2" t="s">
        <v>160</v>
      </c>
      <c r="C278" s="2" t="s">
        <v>161</v>
      </c>
      <c r="D278" s="2" t="s">
        <v>299</v>
      </c>
      <c r="E278" s="3" t="s">
        <v>15</v>
      </c>
      <c r="F278" s="3" t="s">
        <v>21</v>
      </c>
      <c r="G278" s="2" t="s">
        <v>14</v>
      </c>
      <c r="H278" s="4">
        <v>29503</v>
      </c>
      <c r="I278" s="5">
        <v>327.2</v>
      </c>
      <c r="J278" s="6">
        <v>90.168090000000007</v>
      </c>
      <c r="K278" s="4">
        <v>30388</v>
      </c>
      <c r="L278" s="5">
        <v>328.7</v>
      </c>
      <c r="M278" s="6">
        <v>92.449039999999997</v>
      </c>
      <c r="N278" s="7">
        <f>Parish_Level_Data[[#This Row],[Amount precepted on billing authority (£)
2024-25
'[note h']]]/Parish_Level_Data[[#This Row],[Amount precepted on billing authority (£)
2023-24
'[note g'] '[note h']]]</f>
        <v>1.0299969494627665</v>
      </c>
      <c r="O278" s="14">
        <f>Parish_Level_Data[[#This Row],[Band D council tax (£)
2024-25
'[note j']]]/Parish_Level_Data[[#This Row],[Band D council tax (£)
2023-24
'[note g'] '[note j']]]</f>
        <v>1.0252966431916213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  <SharedWithUsers xmlns="f0a8d02b-2d38-4fe2-ab13-eb735b152d23">
      <UserInfo>
        <DisplayName>Sophie Harding</DisplayName>
        <AccountId>542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8" ma:contentTypeDescription="Create a new document." ma:contentTypeScope="" ma:versionID="9d9d1a2536ee7e1e579a0af5571a9081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e4107c4dcb65ffbb189355ce0fa6204b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F71191-4740-46AB-952A-C28BBC95A0EC}">
  <ds:schemaRefs>
    <ds:schemaRef ds:uri="http://schemas.microsoft.com/office/2006/metadata/properties"/>
    <ds:schemaRef ds:uri="http://schemas.microsoft.com/office/infopath/2007/PartnerControls"/>
    <ds:schemaRef ds:uri="179e3f07-31ab-45be-a345-8534b1ac0c69"/>
    <ds:schemaRef ds:uri="f0a8d02b-2d38-4fe2-ab13-eb735b152d23"/>
  </ds:schemaRefs>
</ds:datastoreItem>
</file>

<file path=customXml/itemProps2.xml><?xml version="1.0" encoding="utf-8"?>
<ds:datastoreItem xmlns:ds="http://schemas.openxmlformats.org/officeDocument/2006/customXml" ds:itemID="{51AF8FC4-371E-41CA-B795-BAECE342D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F46AB-2D61-4DDA-985C-7AC868AD2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Moody</dc:creator>
  <cp:lastModifiedBy>Danny Moody</cp:lastModifiedBy>
  <dcterms:created xsi:type="dcterms:W3CDTF">2024-05-14T07:42:17Z</dcterms:created>
  <dcterms:modified xsi:type="dcterms:W3CDTF">2024-05-14T09:24:25Z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